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576" windowHeight="10212"/>
  </bookViews>
  <sheets>
    <sheet name="Приложение 14 таб. 2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6" i="1" l="1"/>
  <c r="R28" i="1"/>
  <c r="R29" i="1"/>
  <c r="R31" i="1"/>
  <c r="T36" i="1" l="1"/>
  <c r="S36" i="1"/>
</calcChain>
</file>

<file path=xl/sharedStrings.xml><?xml version="1.0" encoding="utf-8"?>
<sst xmlns="http://schemas.openxmlformats.org/spreadsheetml/2006/main" count="91" uniqueCount="64">
  <si>
    <t>Итого расходов</t>
  </si>
  <si>
    <t/>
  </si>
  <si>
    <t>2640000040</t>
  </si>
  <si>
    <t>Мероприятие: "Прочие мероприятия" по благоустройству территории поселения</t>
  </si>
  <si>
    <t>2640000000</t>
  </si>
  <si>
    <t>Подпрограмма: "Прочие мероприятия по благоустройству поселения" муниципальной программы "Благоустройство территории Андреевского сельсовета"</t>
  </si>
  <si>
    <t>2620000020</t>
  </si>
  <si>
    <t>Мероприятие: "Организация и содержание мест захоронений" по благоустройству территории поселения</t>
  </si>
  <si>
    <t>2620000000</t>
  </si>
  <si>
    <t>Подпрограмма: "Организация и содержание мест захоронений" муниципальной программы "Благоустройство территории Андреевского сельсовета"</t>
  </si>
  <si>
    <t>2610000010</t>
  </si>
  <si>
    <t>Мероприятие: "Уличное освещение" по благоустройству территории поселения</t>
  </si>
  <si>
    <t>2610000000</t>
  </si>
  <si>
    <t>Подпрограмма: "Уличное освещение" муниципальной программы "Благоустройство территории Андреевского сельсовета"</t>
  </si>
  <si>
    <t>2600000000</t>
  </si>
  <si>
    <t>Муниципальная программа: «Благоустройство территорий населенных пунктов и подготовка объектов жилищно-коммунального хозяйства Андреевского сельсовета Баганского района Новосибирской области к работе в осенне-зимний период»</t>
  </si>
  <si>
    <t>2000170050</t>
  </si>
  <si>
    <t>Совершенствование по организации предупреждения и тушения пожаров территории поселения</t>
  </si>
  <si>
    <t>2000100000</t>
  </si>
  <si>
    <t>Основное мероприятие: "Совершенствование по организации предупреждения и тушения пожаров" муниципальной программы "Обеспечение пожарной безопасностин на территории Андреевского сельсовета"</t>
  </si>
  <si>
    <t>2000000000</t>
  </si>
  <si>
    <t>Муниципальная программа: «Обеспечение пожарной безопасности на территории Андреевского сельсовета Баганского района Новосибирской области»</t>
  </si>
  <si>
    <t>1300112190</t>
  </si>
  <si>
    <t>Развитие спортивно-массовой физической культуры и формирование здорового образа жизни</t>
  </si>
  <si>
    <t>1300100000</t>
  </si>
  <si>
    <t>Основное мероприятие: "Развитие спортивно-массовой физической культуры и формирование здорового образа жизни" муниципальной программы "Развитие физической культуры и спорта Андреевского сельсовета"</t>
  </si>
  <si>
    <t>1300000000</t>
  </si>
  <si>
    <t>Муниципальная программа: "Развитие физической культуры и спорта в Андреевском сельсовете Баганского района Новосибирской области"</t>
  </si>
  <si>
    <t>0800141190</t>
  </si>
  <si>
    <t>Создание условий для формирования и развития нравственных и духовных ценностей населения</t>
  </si>
  <si>
    <t>0800100000</t>
  </si>
  <si>
    <t>Основное мероприятие: "Создание условий для формирования и развития нравственных и духовных ценностей населения" муниципальной программы "Культура Андреевского сельсовета"</t>
  </si>
  <si>
    <t>0800000000</t>
  </si>
  <si>
    <t>Муниципальная программа: «Культура Андреевского сельсовета Баганского района Новосибирской области"</t>
  </si>
  <si>
    <t>0100191010</t>
  </si>
  <si>
    <t>Публичные нормативные обязательства, подлежащие исполнению, за счет средств местного бюджета</t>
  </si>
  <si>
    <t>0100120550</t>
  </si>
  <si>
    <t>Резервный фонд администрации Андреевского сельсовета</t>
  </si>
  <si>
    <t>0100104190</t>
  </si>
  <si>
    <t>Другие общегосударственные вопросы</t>
  </si>
  <si>
    <t>0100100000</t>
  </si>
  <si>
    <t>Основное мероприятие: "Обеспечение сбалансированности и устойчивости бюджетной системы Андреевского сельсовета"</t>
  </si>
  <si>
    <t>0100000000</t>
  </si>
  <si>
    <t>Муниципальная программа: "Управление муниципальными финансами Андреевского сельсовета"</t>
  </si>
  <si>
    <t>2014 год</t>
  </si>
  <si>
    <t>ВР</t>
  </si>
  <si>
    <t>Рз Пр</t>
  </si>
  <si>
    <t>ЦСР</t>
  </si>
  <si>
    <t>ЦСРст</t>
  </si>
  <si>
    <t>Сумма на 2026 год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</si>
  <si>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</si>
  <si>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</si>
  <si>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</si>
  <si>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</si>
  <si>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</si>
  <si>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</si>
  <si>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</si>
  <si>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</si>
  <si>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</si>
  <si>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администрация Баганского района Новосибирской области на 2024 год и плановый период 2025 и 2026 годов</t>
  </si>
  <si>
    <t>Муниципальная программа: «Развитие автомобильных дорог местного значения Баганского района"</t>
  </si>
  <si>
    <t>Мероприятия, направленные на обеспечение сохранности и восстановления сети автомобильных дорог местного значения и искусственных сооружений на них</t>
  </si>
  <si>
    <t>0400219600</t>
  </si>
  <si>
    <t>Приложение 11  к Решению тридцать четвертой сессии Совета депутатов Андреевского сельсовета Баганского районаа Новоссибирской областии № 187 от 07.02.2024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</si>
</sst>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"/>
    <numFmt numFmtId="165" formatCode="#,##0.00;[Red]\-#,##0.00"/>
    <numFmt numFmtId="166" formatCode="#,##0.00;[Red]\-#,##0.0"/>
    <numFmt numFmtId="167" formatCode="00\.00\.00"/>
    <numFmt numFmtId="168" formatCode="#,##0.00;[Red]\-#,##0.00;0.00"/>
    <numFmt numFmtId="169" formatCode="000"/>
    <numFmt numFmtId="170" formatCode="00.0.0000"/>
    <numFmt numFmtId="171" formatCode="00\ 00\ 00"/>
    <numFmt numFmtId="172" formatCode="0000000000"/>
  </numFmts>
  <fonts count="9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 applyProtection="1">
      <protection hidden="1"/>
    </xf>
    <xf numFmtId="166" fontId="1" fillId="0" borderId="4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right" vertical="center"/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17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71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2" fontId="2" fillId="0" borderId="7" xfId="0" applyNumberFormat="1" applyFont="1" applyFill="1" applyBorder="1" applyAlignment="1" applyProtection="1">
      <alignment horizontal="left" vertical="top" wrapText="1"/>
      <protection hidden="1"/>
    </xf>
    <xf numFmtId="172" fontId="3" fillId="0" borderId="4" xfId="0" applyNumberFormat="1" applyFont="1" applyFill="1" applyBorder="1" applyAlignment="1" applyProtection="1">
      <alignment horizontal="left" vertical="top" wrapText="1"/>
      <protection hidden="1"/>
    </xf>
    <xf numFmtId="172" fontId="4" fillId="0" borderId="7" xfId="0" applyNumberFormat="1" applyFont="1" applyFill="1" applyBorder="1" applyAlignment="1" applyProtection="1">
      <alignment horizontal="left" vertical="top" wrapText="1"/>
      <protection hidden="1"/>
    </xf>
    <xf numFmtId="172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4" fillId="0" borderId="1" xfId="0" applyNumberFormat="1" applyFont="1" applyFill="1" applyBorder="1" applyAlignment="1" applyProtection="1">
      <alignment horizontal="right" vertical="center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172" fontId="2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9" xfId="0" applyNumberFormat="1" applyFont="1" applyFill="1" applyBorder="1" applyAlignment="1" applyProtection="1">
      <alignment horizontal="left" vertical="top" wrapText="1"/>
      <protection hidden="1"/>
    </xf>
    <xf numFmtId="172" fontId="4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7" xfId="0" applyNumberFormat="1" applyFont="1" applyFill="1" applyBorder="1" applyAlignment="1" applyProtection="1">
      <alignment horizontal="left" vertical="top" wrapText="1"/>
      <protection hidden="1"/>
    </xf>
    <xf numFmtId="168" fontId="1" fillId="0" borderId="1" xfId="0" applyNumberFormat="1" applyFont="1" applyFill="1" applyBorder="1" applyAlignment="1" applyProtection="1">
      <alignment horizontal="right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3" fillId="0" borderId="1" xfId="0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right" vertical="center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17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71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72" fontId="4" fillId="0" borderId="7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7" xfId="0" applyNumberFormat="1" applyFont="1" applyFill="1" applyBorder="1" applyAlignment="1" applyProtection="1">
      <alignment horizontal="center" vertical="center"/>
      <protection hidden="1"/>
    </xf>
    <xf numFmtId="167" fontId="2" fillId="0" borderId="4" xfId="0" applyNumberFormat="1" applyFont="1" applyFill="1" applyBorder="1" applyAlignment="1" applyProtection="1">
      <alignment vertical="top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9" fontId="1" fillId="0" borderId="9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72" fontId="1" fillId="0" borderId="2" xfId="0" applyNumberFormat="1" applyFont="1" applyFill="1" applyBorder="1" applyAlignment="1" applyProtection="1">
      <alignment horizontal="left" vertical="top" wrapText="1"/>
      <protection hidden="1"/>
    </xf>
    <xf numFmtId="172" fontId="1" fillId="0" borderId="11" xfId="0" applyNumberFormat="1" applyFont="1" applyFill="1" applyBorder="1" applyAlignment="1" applyProtection="1">
      <alignment horizontal="left" vertical="top" wrapText="1"/>
      <protection hidden="1"/>
    </xf>
    <xf numFmtId="172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9" fontId="2" fillId="0" borderId="9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9" xfId="0" applyNumberFormat="1" applyFont="1" applyFill="1" applyBorder="1" applyAlignment="1" applyProtection="1">
      <alignment vertical="top"/>
      <protection hidden="1"/>
    </xf>
    <xf numFmtId="167" fontId="3" fillId="0" borderId="9" xfId="0" applyNumberFormat="1" applyFont="1" applyFill="1" applyBorder="1" applyAlignment="1" applyProtection="1">
      <alignment vertical="top"/>
      <protection hidden="1"/>
    </xf>
    <xf numFmtId="172" fontId="4" fillId="0" borderId="4" xfId="0" applyNumberFormat="1" applyFont="1" applyFill="1" applyBorder="1" applyAlignment="1" applyProtection="1">
      <alignment horizontal="left" vertical="top" wrapText="1"/>
      <protection hidden="1"/>
    </xf>
    <xf numFmtId="172" fontId="4" fillId="0" borderId="7" xfId="0" applyNumberFormat="1" applyFont="1" applyFill="1" applyBorder="1" applyAlignment="1" applyProtection="1">
      <alignment horizontal="left" vertical="top" wrapText="1"/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9" fontId="4" fillId="0" borderId="9" xfId="0" applyNumberFormat="1" applyFont="1" applyFill="1" applyBorder="1" applyAlignment="1" applyProtection="1">
      <alignment horizontal="center" vertical="center"/>
      <protection hidden="1"/>
    </xf>
    <xf numFmtId="169" fontId="4" fillId="0" borderId="1" xfId="0" applyNumberFormat="1" applyFont="1" applyFill="1" applyBorder="1" applyAlignment="1" applyProtection="1">
      <alignment horizontal="center" vertical="center"/>
      <protection hidden="1"/>
    </xf>
    <xf numFmtId="167" fontId="4" fillId="0" borderId="9" xfId="0" applyNumberFormat="1" applyFont="1" applyFill="1" applyBorder="1" applyAlignment="1" applyProtection="1">
      <alignment vertical="top"/>
      <protection hidden="1"/>
    </xf>
    <xf numFmtId="172" fontId="3" fillId="0" borderId="4" xfId="0" applyNumberFormat="1" applyFont="1" applyFill="1" applyBorder="1" applyAlignment="1" applyProtection="1">
      <alignment horizontal="left" vertical="top" wrapText="1"/>
      <protection hidden="1"/>
    </xf>
    <xf numFmtId="172" fontId="3" fillId="0" borderId="7" xfId="0" applyNumberFormat="1" applyFont="1" applyFill="1" applyBorder="1" applyAlignment="1" applyProtection="1">
      <alignment horizontal="left" vertical="top" wrapText="1"/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169" fontId="3" fillId="0" borderId="9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1" xfId="0" applyNumberFormat="1" applyFont="1" applyFill="1" applyBorder="1" applyAlignment="1" applyProtection="1">
      <alignment vertical="top"/>
      <protection hidden="1"/>
    </xf>
    <xf numFmtId="167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9" fontId="1" fillId="0" borderId="11" xfId="0" applyNumberFormat="1" applyFont="1" applyFill="1" applyBorder="1" applyAlignment="1" applyProtection="1">
      <alignment horizontal="center" vertical="center"/>
      <protection hidden="1"/>
    </xf>
    <xf numFmtId="169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showGridLines="0" tabSelected="1" workbookViewId="0">
      <selection activeCell="AD2" sqref="AD2"/>
    </sheetView>
  </sheetViews>
  <sheetFormatPr defaultColWidth="9.109375" defaultRowHeight="13.2" x14ac:dyDescent="0.25"/>
  <cols>
    <col min="1" max="1" width="0.44140625" customWidth="1"/>
    <col min="2" max="5" width="0" hidden="1" customWidth="1"/>
    <col min="6" max="6" width="61.33203125" customWidth="1"/>
    <col min="7" max="13" width="0" hidden="1" customWidth="1"/>
    <col min="14" max="14" width="22.33203125" customWidth="1"/>
    <col min="15" max="17" width="0" hidden="1" customWidth="1"/>
    <col min="18" max="18" width="13.33203125" customWidth="1"/>
    <col min="19" max="20" width="14.33203125" customWidth="1"/>
    <col min="21" max="25" width="0" hidden="1" customWidth="1"/>
    <col min="26" max="26" width="2.6640625" customWidth="1"/>
    <col min="27" max="256" width="9.109375" customWidth="1"/>
  </cols>
  <sheetData>
    <row r="1" spans="1:2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4" customHeight="1" x14ac:dyDescent="0.3">
      <c r="A2" s="1"/>
      <c r="B2" s="1"/>
      <c r="C2" s="1"/>
      <c r="D2" s="1"/>
      <c r="E2" s="1"/>
      <c r="F2" s="1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6" t="s">
        <v>63</v>
      </c>
      <c r="S2" s="87"/>
      <c r="T2" s="87"/>
      <c r="U2" s="1"/>
      <c r="V2" s="1"/>
      <c r="W2" s="1"/>
      <c r="X2" s="1"/>
      <c r="Y2" s="1"/>
      <c r="Z2" s="1"/>
    </row>
    <row r="3" spans="1:26" ht="12.75" hidden="1" customHeight="1" x14ac:dyDescent="0.3">
      <c r="A3" s="1"/>
      <c r="B3" s="1"/>
      <c r="C3" s="1"/>
      <c r="D3" s="1"/>
      <c r="E3" s="1"/>
      <c r="F3" s="1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1"/>
      <c r="V3" s="1"/>
      <c r="W3" s="1"/>
      <c r="X3" s="1"/>
      <c r="Y3" s="1"/>
      <c r="Z3" s="1"/>
    </row>
    <row r="4" spans="1:26" ht="12.75" hidden="1" customHeight="1" x14ac:dyDescent="0.3">
      <c r="A4" s="1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1"/>
      <c r="V4" s="1"/>
      <c r="W4" s="1"/>
      <c r="X4" s="1"/>
      <c r="Y4" s="1"/>
      <c r="Z4" s="1"/>
    </row>
    <row r="5" spans="1:26" ht="7.5" customHeight="1" x14ac:dyDescent="0.3">
      <c r="A5" s="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1"/>
      <c r="V5" s="1"/>
      <c r="W5" s="1"/>
      <c r="X5" s="1"/>
      <c r="Y5" s="1"/>
      <c r="Z5" s="1"/>
    </row>
    <row r="6" spans="1:26" ht="53.25" customHeight="1" x14ac:dyDescent="0.25">
      <c r="A6" s="1"/>
      <c r="B6" s="80"/>
      <c r="C6" s="80"/>
      <c r="D6" s="80"/>
      <c r="E6" s="80"/>
      <c r="F6" s="121" t="s">
        <v>59</v>
      </c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"/>
      <c r="V6" s="1"/>
      <c r="W6" s="1"/>
      <c r="X6" s="1"/>
      <c r="Y6" s="1"/>
      <c r="Z6" s="1"/>
    </row>
    <row r="7" spans="1:26" ht="12.75" customHeight="1" x14ac:dyDescent="0.3">
      <c r="A7" s="1"/>
      <c r="B7" s="1"/>
      <c r="C7" s="1"/>
      <c r="D7" s="1"/>
      <c r="E7" s="1"/>
      <c r="F7" s="1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 t="s">
        <v>58</v>
      </c>
      <c r="U7" s="1"/>
      <c r="V7" s="1"/>
      <c r="W7" s="1"/>
      <c r="X7" s="1"/>
      <c r="Y7" s="1"/>
      <c r="Z7" s="1"/>
    </row>
    <row r="8" spans="1:26" ht="15" customHeight="1" x14ac:dyDescent="0.3">
      <c r="A8" s="1"/>
      <c r="B8" s="78"/>
      <c r="C8" s="78"/>
      <c r="D8" s="78"/>
      <c r="E8" s="78"/>
      <c r="F8" s="77" t="s">
        <v>57</v>
      </c>
      <c r="G8" s="73"/>
      <c r="H8" s="76" t="s">
        <v>1</v>
      </c>
      <c r="I8" s="76" t="s">
        <v>1</v>
      </c>
      <c r="J8" s="76"/>
      <c r="K8" s="75"/>
      <c r="L8" s="126" t="s">
        <v>56</v>
      </c>
      <c r="M8" s="128" t="s">
        <v>55</v>
      </c>
      <c r="N8" s="126" t="s">
        <v>54</v>
      </c>
      <c r="O8" s="126" t="s">
        <v>53</v>
      </c>
      <c r="P8" s="126" t="s">
        <v>45</v>
      </c>
      <c r="Q8" s="71" t="s">
        <v>52</v>
      </c>
      <c r="R8" s="128" t="s">
        <v>51</v>
      </c>
      <c r="S8" s="128" t="s">
        <v>50</v>
      </c>
      <c r="T8" s="128" t="s">
        <v>49</v>
      </c>
      <c r="U8" s="1"/>
      <c r="V8" s="1"/>
      <c r="W8" s="5"/>
      <c r="X8" s="4"/>
      <c r="Y8" s="1"/>
      <c r="Z8" s="1"/>
    </row>
    <row r="9" spans="1:26" ht="24" customHeight="1" x14ac:dyDescent="0.25">
      <c r="A9" s="1"/>
      <c r="B9" s="70"/>
      <c r="C9" s="70"/>
      <c r="D9" s="70"/>
      <c r="E9" s="70"/>
      <c r="F9" s="74"/>
      <c r="G9" s="73"/>
      <c r="H9" s="72" t="s">
        <v>48</v>
      </c>
      <c r="I9" s="72" t="s">
        <v>47</v>
      </c>
      <c r="J9" s="72" t="s">
        <v>46</v>
      </c>
      <c r="K9" s="71" t="s">
        <v>45</v>
      </c>
      <c r="L9" s="126"/>
      <c r="M9" s="128"/>
      <c r="N9" s="126"/>
      <c r="O9" s="126"/>
      <c r="P9" s="126"/>
      <c r="Q9" s="130" t="s">
        <v>44</v>
      </c>
      <c r="R9" s="128"/>
      <c r="S9" s="128"/>
      <c r="T9" s="128"/>
      <c r="U9" s="1"/>
      <c r="V9" s="1"/>
      <c r="W9" s="5"/>
      <c r="X9" s="4"/>
      <c r="Y9" s="1"/>
      <c r="Z9" s="1"/>
    </row>
    <row r="10" spans="1:26" ht="13.5" customHeight="1" x14ac:dyDescent="0.25">
      <c r="A10" s="1"/>
      <c r="B10" s="70"/>
      <c r="C10" s="70"/>
      <c r="D10" s="70"/>
      <c r="E10" s="70"/>
      <c r="F10" s="69"/>
      <c r="G10" s="68"/>
      <c r="H10" s="67"/>
      <c r="I10" s="67"/>
      <c r="J10" s="67"/>
      <c r="K10" s="66"/>
      <c r="L10" s="127"/>
      <c r="M10" s="129"/>
      <c r="N10" s="127"/>
      <c r="O10" s="127"/>
      <c r="P10" s="127"/>
      <c r="Q10" s="127"/>
      <c r="R10" s="129"/>
      <c r="S10" s="129"/>
      <c r="T10" s="129"/>
      <c r="U10" s="58"/>
      <c r="V10" s="58"/>
      <c r="W10" s="58"/>
      <c r="X10" s="58"/>
      <c r="Y10" s="58"/>
      <c r="Z10" s="5"/>
    </row>
    <row r="11" spans="1:26" ht="15" customHeight="1" x14ac:dyDescent="0.25">
      <c r="A11" s="1"/>
      <c r="B11" s="65"/>
      <c r="C11" s="65"/>
      <c r="D11" s="65"/>
      <c r="E11" s="65"/>
      <c r="F11" s="64">
        <v>1</v>
      </c>
      <c r="G11" s="63"/>
      <c r="H11" s="59"/>
      <c r="I11" s="60"/>
      <c r="J11" s="60"/>
      <c r="K11" s="60"/>
      <c r="L11" s="60"/>
      <c r="M11" s="60"/>
      <c r="N11" s="62">
        <v>2</v>
      </c>
      <c r="O11" s="60"/>
      <c r="P11" s="61"/>
      <c r="Q11" s="60"/>
      <c r="R11" s="59">
        <v>3</v>
      </c>
      <c r="S11" s="59">
        <v>4</v>
      </c>
      <c r="T11" s="59">
        <v>5</v>
      </c>
      <c r="U11" s="58"/>
      <c r="V11" s="58"/>
      <c r="W11" s="58"/>
      <c r="X11" s="58"/>
      <c r="Y11" s="58"/>
      <c r="Z11" s="5"/>
    </row>
    <row r="12" spans="1:26" ht="29.25" customHeight="1" x14ac:dyDescent="0.3">
      <c r="A12" s="30"/>
      <c r="B12" s="97" t="s">
        <v>42</v>
      </c>
      <c r="C12" s="97"/>
      <c r="D12" s="98"/>
      <c r="E12" s="99"/>
      <c r="F12" s="57" t="s">
        <v>43</v>
      </c>
      <c r="G12" s="56"/>
      <c r="H12" s="55">
        <v>1</v>
      </c>
      <c r="I12" s="122"/>
      <c r="J12" s="122"/>
      <c r="K12" s="122"/>
      <c r="L12" s="122"/>
      <c r="M12" s="123"/>
      <c r="N12" s="54" t="s">
        <v>42</v>
      </c>
      <c r="O12" s="124"/>
      <c r="P12" s="124"/>
      <c r="Q12" s="125"/>
      <c r="R12" s="53">
        <v>199900</v>
      </c>
      <c r="S12" s="52">
        <v>0</v>
      </c>
      <c r="T12" s="52">
        <v>0</v>
      </c>
      <c r="U12" s="119"/>
      <c r="V12" s="119"/>
      <c r="W12" s="119"/>
      <c r="X12" s="119"/>
      <c r="Y12" s="119"/>
      <c r="Z12" s="5"/>
    </row>
    <row r="13" spans="1:26" ht="49.2" customHeight="1" x14ac:dyDescent="0.3">
      <c r="A13" s="30"/>
      <c r="B13" s="38"/>
      <c r="C13" s="28"/>
      <c r="D13" s="113" t="s">
        <v>40</v>
      </c>
      <c r="E13" s="114"/>
      <c r="F13" s="47" t="s">
        <v>41</v>
      </c>
      <c r="G13" s="24"/>
      <c r="H13" s="23">
        <v>1</v>
      </c>
      <c r="I13" s="115"/>
      <c r="J13" s="115"/>
      <c r="K13" s="115"/>
      <c r="L13" s="115"/>
      <c r="M13" s="116"/>
      <c r="N13" s="46" t="s">
        <v>40</v>
      </c>
      <c r="O13" s="117"/>
      <c r="P13" s="117"/>
      <c r="Q13" s="118"/>
      <c r="R13" s="45">
        <v>199900</v>
      </c>
      <c r="S13" s="44">
        <v>0</v>
      </c>
      <c r="T13" s="44">
        <v>0</v>
      </c>
      <c r="U13" s="105"/>
      <c r="V13" s="105"/>
      <c r="W13" s="105"/>
      <c r="X13" s="105"/>
      <c r="Y13" s="105"/>
      <c r="Z13" s="5"/>
    </row>
    <row r="14" spans="1:26" ht="20.25" customHeight="1" x14ac:dyDescent="0.3">
      <c r="A14" s="30"/>
      <c r="B14" s="29"/>
      <c r="C14" s="28"/>
      <c r="D14" s="27"/>
      <c r="E14" s="26" t="s">
        <v>38</v>
      </c>
      <c r="F14" s="51" t="s">
        <v>39</v>
      </c>
      <c r="G14" s="24"/>
      <c r="H14" s="23">
        <v>1</v>
      </c>
      <c r="I14" s="100"/>
      <c r="J14" s="100"/>
      <c r="K14" s="100"/>
      <c r="L14" s="100"/>
      <c r="M14" s="101"/>
      <c r="N14" s="50" t="s">
        <v>38</v>
      </c>
      <c r="O14" s="102"/>
      <c r="P14" s="102"/>
      <c r="Q14" s="103"/>
      <c r="R14" s="49">
        <v>6500</v>
      </c>
      <c r="S14" s="48">
        <v>0</v>
      </c>
      <c r="T14" s="48">
        <v>0</v>
      </c>
      <c r="U14" s="104"/>
      <c r="V14" s="104"/>
      <c r="W14" s="104"/>
      <c r="X14" s="104"/>
      <c r="Y14" s="104"/>
      <c r="Z14" s="5"/>
    </row>
    <row r="15" spans="1:26" ht="20.25" customHeight="1" x14ac:dyDescent="0.3">
      <c r="A15" s="30"/>
      <c r="B15" s="29"/>
      <c r="C15" s="28"/>
      <c r="D15" s="27"/>
      <c r="E15" s="26" t="s">
        <v>36</v>
      </c>
      <c r="F15" s="51" t="s">
        <v>37</v>
      </c>
      <c r="G15" s="24"/>
      <c r="H15" s="23">
        <v>1</v>
      </c>
      <c r="I15" s="100"/>
      <c r="J15" s="100"/>
      <c r="K15" s="100"/>
      <c r="L15" s="100"/>
      <c r="M15" s="101"/>
      <c r="N15" s="50" t="s">
        <v>36</v>
      </c>
      <c r="O15" s="102"/>
      <c r="P15" s="102"/>
      <c r="Q15" s="103"/>
      <c r="R15" s="49">
        <v>10000</v>
      </c>
      <c r="S15" s="48">
        <v>0</v>
      </c>
      <c r="T15" s="48">
        <v>0</v>
      </c>
      <c r="U15" s="104"/>
      <c r="V15" s="104"/>
      <c r="W15" s="104"/>
      <c r="X15" s="104"/>
      <c r="Y15" s="104"/>
      <c r="Z15" s="5"/>
    </row>
    <row r="16" spans="1:26" ht="37.200000000000003" customHeight="1" x14ac:dyDescent="0.3">
      <c r="A16" s="30"/>
      <c r="B16" s="43"/>
      <c r="C16" s="37"/>
      <c r="D16" s="36"/>
      <c r="E16" s="35" t="s">
        <v>34</v>
      </c>
      <c r="F16" s="25" t="s">
        <v>35</v>
      </c>
      <c r="G16" s="24"/>
      <c r="H16" s="23">
        <v>1</v>
      </c>
      <c r="I16" s="88"/>
      <c r="J16" s="88"/>
      <c r="K16" s="88"/>
      <c r="L16" s="88"/>
      <c r="M16" s="89"/>
      <c r="N16" s="22" t="s">
        <v>34</v>
      </c>
      <c r="O16" s="90"/>
      <c r="P16" s="90"/>
      <c r="Q16" s="91"/>
      <c r="R16" s="21">
        <v>183400</v>
      </c>
      <c r="S16" s="20">
        <v>0</v>
      </c>
      <c r="T16" s="20">
        <v>0</v>
      </c>
      <c r="U16" s="92"/>
      <c r="V16" s="92"/>
      <c r="W16" s="92"/>
      <c r="X16" s="92"/>
      <c r="Y16" s="92"/>
      <c r="Z16" s="5"/>
    </row>
    <row r="17" spans="1:26" ht="29.25" customHeight="1" x14ac:dyDescent="0.3">
      <c r="A17" s="30"/>
      <c r="B17" s="97" t="s">
        <v>32</v>
      </c>
      <c r="C17" s="97"/>
      <c r="D17" s="98"/>
      <c r="E17" s="99"/>
      <c r="F17" s="42" t="s">
        <v>60</v>
      </c>
      <c r="G17" s="24"/>
      <c r="H17" s="82">
        <v>1</v>
      </c>
      <c r="I17" s="93"/>
      <c r="J17" s="93"/>
      <c r="K17" s="93"/>
      <c r="L17" s="93"/>
      <c r="M17" s="94"/>
      <c r="N17" s="84">
        <v>400000000</v>
      </c>
      <c r="O17" s="95"/>
      <c r="P17" s="95"/>
      <c r="Q17" s="96"/>
      <c r="R17" s="40">
        <v>1045557.2</v>
      </c>
      <c r="S17" s="39">
        <v>0</v>
      </c>
      <c r="T17" s="39">
        <v>0</v>
      </c>
      <c r="U17" s="120"/>
      <c r="V17" s="120"/>
      <c r="W17" s="120"/>
      <c r="X17" s="120"/>
      <c r="Y17" s="120"/>
      <c r="Z17" s="5"/>
    </row>
    <row r="18" spans="1:26" ht="66.599999999999994" customHeight="1" x14ac:dyDescent="0.3">
      <c r="A18" s="30"/>
      <c r="B18" s="38"/>
      <c r="C18" s="83"/>
      <c r="D18" s="113" t="s">
        <v>30</v>
      </c>
      <c r="E18" s="114"/>
      <c r="F18" s="47" t="s">
        <v>61</v>
      </c>
      <c r="G18" s="24"/>
      <c r="H18" s="82">
        <v>1</v>
      </c>
      <c r="I18" s="115"/>
      <c r="J18" s="115"/>
      <c r="K18" s="115"/>
      <c r="L18" s="115"/>
      <c r="M18" s="116"/>
      <c r="N18" s="85" t="s">
        <v>62</v>
      </c>
      <c r="O18" s="117"/>
      <c r="P18" s="117"/>
      <c r="Q18" s="118"/>
      <c r="R18" s="45">
        <v>1045557.2</v>
      </c>
      <c r="S18" s="44">
        <v>0</v>
      </c>
      <c r="T18" s="44">
        <v>0</v>
      </c>
      <c r="U18" s="105"/>
      <c r="V18" s="105"/>
      <c r="W18" s="105"/>
      <c r="X18" s="105"/>
      <c r="Y18" s="105"/>
      <c r="Z18" s="5"/>
    </row>
    <row r="19" spans="1:26" ht="29.25" customHeight="1" x14ac:dyDescent="0.3">
      <c r="A19" s="30"/>
      <c r="B19" s="97" t="s">
        <v>32</v>
      </c>
      <c r="C19" s="97"/>
      <c r="D19" s="98"/>
      <c r="E19" s="99"/>
      <c r="F19" s="42" t="s">
        <v>33</v>
      </c>
      <c r="G19" s="24"/>
      <c r="H19" s="23">
        <v>1</v>
      </c>
      <c r="I19" s="93"/>
      <c r="J19" s="93"/>
      <c r="K19" s="93"/>
      <c r="L19" s="93"/>
      <c r="M19" s="94"/>
      <c r="N19" s="41" t="s">
        <v>32</v>
      </c>
      <c r="O19" s="95"/>
      <c r="P19" s="95"/>
      <c r="Q19" s="96"/>
      <c r="R19" s="40">
        <v>1470379.77</v>
      </c>
      <c r="S19" s="39">
        <v>0</v>
      </c>
      <c r="T19" s="39">
        <v>0</v>
      </c>
      <c r="U19" s="120"/>
      <c r="V19" s="120"/>
      <c r="W19" s="120"/>
      <c r="X19" s="120"/>
      <c r="Y19" s="120"/>
      <c r="Z19" s="5"/>
    </row>
    <row r="20" spans="1:26" ht="66.599999999999994" customHeight="1" x14ac:dyDescent="0.3">
      <c r="A20" s="30"/>
      <c r="B20" s="38"/>
      <c r="C20" s="28"/>
      <c r="D20" s="113" t="s">
        <v>30</v>
      </c>
      <c r="E20" s="114"/>
      <c r="F20" s="47" t="s">
        <v>31</v>
      </c>
      <c r="G20" s="24"/>
      <c r="H20" s="23">
        <v>1</v>
      </c>
      <c r="I20" s="115"/>
      <c r="J20" s="115"/>
      <c r="K20" s="115"/>
      <c r="L20" s="115"/>
      <c r="M20" s="116"/>
      <c r="N20" s="46" t="s">
        <v>30</v>
      </c>
      <c r="O20" s="117"/>
      <c r="P20" s="117"/>
      <c r="Q20" s="118"/>
      <c r="R20" s="45">
        <v>1470379.77</v>
      </c>
      <c r="S20" s="44">
        <v>0</v>
      </c>
      <c r="T20" s="44">
        <v>0</v>
      </c>
      <c r="U20" s="105"/>
      <c r="V20" s="105"/>
      <c r="W20" s="105"/>
      <c r="X20" s="105"/>
      <c r="Y20" s="105"/>
      <c r="Z20" s="5"/>
    </row>
    <row r="21" spans="1:26" ht="35.4" customHeight="1" x14ac:dyDescent="0.3">
      <c r="A21" s="30"/>
      <c r="B21" s="43"/>
      <c r="C21" s="37"/>
      <c r="D21" s="36"/>
      <c r="E21" s="35" t="s">
        <v>28</v>
      </c>
      <c r="F21" s="25" t="s">
        <v>29</v>
      </c>
      <c r="G21" s="24"/>
      <c r="H21" s="23">
        <v>1</v>
      </c>
      <c r="I21" s="88"/>
      <c r="J21" s="88"/>
      <c r="K21" s="88"/>
      <c r="L21" s="88"/>
      <c r="M21" s="89"/>
      <c r="N21" s="22" t="s">
        <v>28</v>
      </c>
      <c r="O21" s="90"/>
      <c r="P21" s="90"/>
      <c r="Q21" s="91"/>
      <c r="R21" s="21">
        <v>1470379.77</v>
      </c>
      <c r="S21" s="20">
        <v>0</v>
      </c>
      <c r="T21" s="20">
        <v>0</v>
      </c>
      <c r="U21" s="92"/>
      <c r="V21" s="92"/>
      <c r="W21" s="92"/>
      <c r="X21" s="92"/>
      <c r="Y21" s="92"/>
      <c r="Z21" s="5"/>
    </row>
    <row r="22" spans="1:26" ht="43.5" customHeight="1" x14ac:dyDescent="0.3">
      <c r="A22" s="30"/>
      <c r="B22" s="97" t="s">
        <v>26</v>
      </c>
      <c r="C22" s="97"/>
      <c r="D22" s="98"/>
      <c r="E22" s="99"/>
      <c r="F22" s="42" t="s">
        <v>27</v>
      </c>
      <c r="G22" s="24"/>
      <c r="H22" s="23">
        <v>1</v>
      </c>
      <c r="I22" s="93"/>
      <c r="J22" s="93"/>
      <c r="K22" s="93"/>
      <c r="L22" s="93"/>
      <c r="M22" s="94"/>
      <c r="N22" s="41" t="s">
        <v>26</v>
      </c>
      <c r="O22" s="95"/>
      <c r="P22" s="95"/>
      <c r="Q22" s="96"/>
      <c r="R22" s="40">
        <v>2000</v>
      </c>
      <c r="S22" s="39">
        <v>0</v>
      </c>
      <c r="T22" s="39">
        <v>0</v>
      </c>
      <c r="U22" s="120"/>
      <c r="V22" s="120"/>
      <c r="W22" s="120"/>
      <c r="X22" s="120"/>
      <c r="Y22" s="120"/>
      <c r="Z22" s="5"/>
    </row>
    <row r="23" spans="1:26" ht="69" customHeight="1" x14ac:dyDescent="0.3">
      <c r="A23" s="30"/>
      <c r="B23" s="38"/>
      <c r="C23" s="28"/>
      <c r="D23" s="113" t="s">
        <v>24</v>
      </c>
      <c r="E23" s="114"/>
      <c r="F23" s="47" t="s">
        <v>25</v>
      </c>
      <c r="G23" s="24"/>
      <c r="H23" s="23">
        <v>1</v>
      </c>
      <c r="I23" s="115"/>
      <c r="J23" s="115"/>
      <c r="K23" s="115"/>
      <c r="L23" s="115"/>
      <c r="M23" s="116"/>
      <c r="N23" s="46" t="s">
        <v>24</v>
      </c>
      <c r="O23" s="117"/>
      <c r="P23" s="117"/>
      <c r="Q23" s="118"/>
      <c r="R23" s="45">
        <v>2000</v>
      </c>
      <c r="S23" s="44">
        <v>0</v>
      </c>
      <c r="T23" s="44">
        <v>0</v>
      </c>
      <c r="U23" s="105"/>
      <c r="V23" s="105"/>
      <c r="W23" s="105"/>
      <c r="X23" s="105"/>
      <c r="Y23" s="105"/>
      <c r="Z23" s="5"/>
    </row>
    <row r="24" spans="1:26" ht="36" customHeight="1" x14ac:dyDescent="0.3">
      <c r="A24" s="30"/>
      <c r="B24" s="43"/>
      <c r="C24" s="37"/>
      <c r="D24" s="36"/>
      <c r="E24" s="35" t="s">
        <v>22</v>
      </c>
      <c r="F24" s="25" t="s">
        <v>23</v>
      </c>
      <c r="G24" s="24"/>
      <c r="H24" s="23">
        <v>1</v>
      </c>
      <c r="I24" s="88"/>
      <c r="J24" s="88"/>
      <c r="K24" s="88"/>
      <c r="L24" s="88"/>
      <c r="M24" s="89"/>
      <c r="N24" s="22" t="s">
        <v>22</v>
      </c>
      <c r="O24" s="90"/>
      <c r="P24" s="90"/>
      <c r="Q24" s="91"/>
      <c r="R24" s="21">
        <v>2000</v>
      </c>
      <c r="S24" s="20">
        <v>0</v>
      </c>
      <c r="T24" s="20">
        <v>0</v>
      </c>
      <c r="U24" s="92"/>
      <c r="V24" s="92"/>
      <c r="W24" s="92"/>
      <c r="X24" s="92"/>
      <c r="Y24" s="92"/>
      <c r="Z24" s="5"/>
    </row>
    <row r="25" spans="1:26" ht="43.5" customHeight="1" x14ac:dyDescent="0.3">
      <c r="A25" s="30"/>
      <c r="B25" s="97" t="s">
        <v>20</v>
      </c>
      <c r="C25" s="97"/>
      <c r="D25" s="98"/>
      <c r="E25" s="99"/>
      <c r="F25" s="42" t="s">
        <v>21</v>
      </c>
      <c r="G25" s="24"/>
      <c r="H25" s="23">
        <v>1</v>
      </c>
      <c r="I25" s="93"/>
      <c r="J25" s="93"/>
      <c r="K25" s="93"/>
      <c r="L25" s="93"/>
      <c r="M25" s="94"/>
      <c r="N25" s="41" t="s">
        <v>20</v>
      </c>
      <c r="O25" s="95"/>
      <c r="P25" s="95"/>
      <c r="Q25" s="96"/>
      <c r="R25" s="40">
        <v>100000</v>
      </c>
      <c r="S25" s="39">
        <v>0</v>
      </c>
      <c r="T25" s="39">
        <v>0</v>
      </c>
      <c r="U25" s="120"/>
      <c r="V25" s="120"/>
      <c r="W25" s="120"/>
      <c r="X25" s="120"/>
      <c r="Y25" s="120"/>
      <c r="Z25" s="5"/>
    </row>
    <row r="26" spans="1:26" ht="66.599999999999994" customHeight="1" x14ac:dyDescent="0.3">
      <c r="A26" s="30"/>
      <c r="B26" s="38"/>
      <c r="C26" s="28"/>
      <c r="D26" s="113" t="s">
        <v>18</v>
      </c>
      <c r="E26" s="114"/>
      <c r="F26" s="47" t="s">
        <v>19</v>
      </c>
      <c r="G26" s="24"/>
      <c r="H26" s="23">
        <v>1</v>
      </c>
      <c r="I26" s="115"/>
      <c r="J26" s="115"/>
      <c r="K26" s="115"/>
      <c r="L26" s="115"/>
      <c r="M26" s="116"/>
      <c r="N26" s="46" t="s">
        <v>18</v>
      </c>
      <c r="O26" s="117"/>
      <c r="P26" s="117"/>
      <c r="Q26" s="118"/>
      <c r="R26" s="45">
        <v>100000</v>
      </c>
      <c r="S26" s="44">
        <v>0</v>
      </c>
      <c r="T26" s="44">
        <v>0</v>
      </c>
      <c r="U26" s="105"/>
      <c r="V26" s="105"/>
      <c r="W26" s="105"/>
      <c r="X26" s="105"/>
      <c r="Y26" s="105"/>
      <c r="Z26" s="5"/>
    </row>
    <row r="27" spans="1:26" ht="35.4" customHeight="1" x14ac:dyDescent="0.3">
      <c r="A27" s="30"/>
      <c r="B27" s="43"/>
      <c r="C27" s="37"/>
      <c r="D27" s="36"/>
      <c r="E27" s="35" t="s">
        <v>16</v>
      </c>
      <c r="F27" s="25" t="s">
        <v>17</v>
      </c>
      <c r="G27" s="24"/>
      <c r="H27" s="23">
        <v>1</v>
      </c>
      <c r="I27" s="88"/>
      <c r="J27" s="88"/>
      <c r="K27" s="88"/>
      <c r="L27" s="88"/>
      <c r="M27" s="89"/>
      <c r="N27" s="22" t="s">
        <v>16</v>
      </c>
      <c r="O27" s="90"/>
      <c r="P27" s="90"/>
      <c r="Q27" s="91"/>
      <c r="R27" s="21">
        <v>100000</v>
      </c>
      <c r="S27" s="20">
        <v>0</v>
      </c>
      <c r="T27" s="20">
        <v>0</v>
      </c>
      <c r="U27" s="92"/>
      <c r="V27" s="92"/>
      <c r="W27" s="92"/>
      <c r="X27" s="92"/>
      <c r="Y27" s="92"/>
      <c r="Z27" s="5"/>
    </row>
    <row r="28" spans="1:26" ht="79.2" customHeight="1" x14ac:dyDescent="0.3">
      <c r="A28" s="30"/>
      <c r="B28" s="97" t="s">
        <v>14</v>
      </c>
      <c r="C28" s="98"/>
      <c r="D28" s="98"/>
      <c r="E28" s="99"/>
      <c r="F28" s="42" t="s">
        <v>15</v>
      </c>
      <c r="G28" s="24"/>
      <c r="H28" s="23">
        <v>1</v>
      </c>
      <c r="I28" s="93"/>
      <c r="J28" s="93"/>
      <c r="K28" s="93"/>
      <c r="L28" s="93"/>
      <c r="M28" s="94"/>
      <c r="N28" s="41" t="s">
        <v>14</v>
      </c>
      <c r="O28" s="95"/>
      <c r="P28" s="95"/>
      <c r="Q28" s="96"/>
      <c r="R28" s="40">
        <f>R29+R31+R33</f>
        <v>425059.13</v>
      </c>
      <c r="S28" s="39">
        <v>0</v>
      </c>
      <c r="T28" s="39">
        <v>0</v>
      </c>
      <c r="U28" s="120"/>
      <c r="V28" s="120"/>
      <c r="W28" s="120"/>
      <c r="X28" s="120"/>
      <c r="Y28" s="120"/>
      <c r="Z28" s="5"/>
    </row>
    <row r="29" spans="1:26" ht="49.8" customHeight="1" x14ac:dyDescent="0.35">
      <c r="A29" s="30"/>
      <c r="B29" s="38"/>
      <c r="C29" s="106" t="s">
        <v>12</v>
      </c>
      <c r="D29" s="106"/>
      <c r="E29" s="107"/>
      <c r="F29" s="34" t="s">
        <v>13</v>
      </c>
      <c r="G29" s="24"/>
      <c r="H29" s="23">
        <v>1</v>
      </c>
      <c r="I29" s="108"/>
      <c r="J29" s="108"/>
      <c r="K29" s="108"/>
      <c r="L29" s="108"/>
      <c r="M29" s="109"/>
      <c r="N29" s="33" t="s">
        <v>12</v>
      </c>
      <c r="O29" s="110"/>
      <c r="P29" s="110"/>
      <c r="Q29" s="111"/>
      <c r="R29" s="32">
        <f>R30</f>
        <v>257759.13</v>
      </c>
      <c r="S29" s="31">
        <v>0</v>
      </c>
      <c r="T29" s="31">
        <v>0</v>
      </c>
      <c r="U29" s="112"/>
      <c r="V29" s="112"/>
      <c r="W29" s="112"/>
      <c r="X29" s="112"/>
      <c r="Y29" s="112"/>
      <c r="Z29" s="5"/>
    </row>
    <row r="30" spans="1:26" ht="29.25" customHeight="1" x14ac:dyDescent="0.3">
      <c r="A30" s="30"/>
      <c r="B30" s="29"/>
      <c r="C30" s="37"/>
      <c r="D30" s="36"/>
      <c r="E30" s="35" t="s">
        <v>10</v>
      </c>
      <c r="F30" s="25" t="s">
        <v>11</v>
      </c>
      <c r="G30" s="24"/>
      <c r="H30" s="23">
        <v>1</v>
      </c>
      <c r="I30" s="88"/>
      <c r="J30" s="88"/>
      <c r="K30" s="88"/>
      <c r="L30" s="88"/>
      <c r="M30" s="89"/>
      <c r="N30" s="22" t="s">
        <v>10</v>
      </c>
      <c r="O30" s="90"/>
      <c r="P30" s="90"/>
      <c r="Q30" s="91"/>
      <c r="R30" s="21">
        <v>257759.13</v>
      </c>
      <c r="S30" s="20">
        <v>0</v>
      </c>
      <c r="T30" s="20">
        <v>0</v>
      </c>
      <c r="U30" s="92"/>
      <c r="V30" s="92"/>
      <c r="W30" s="92"/>
      <c r="X30" s="92"/>
      <c r="Y30" s="92"/>
      <c r="Z30" s="5"/>
    </row>
    <row r="31" spans="1:26" ht="49.2" customHeight="1" x14ac:dyDescent="0.35">
      <c r="A31" s="30"/>
      <c r="B31" s="29"/>
      <c r="C31" s="106" t="s">
        <v>8</v>
      </c>
      <c r="D31" s="106"/>
      <c r="E31" s="107"/>
      <c r="F31" s="34" t="s">
        <v>9</v>
      </c>
      <c r="G31" s="24"/>
      <c r="H31" s="23">
        <v>1</v>
      </c>
      <c r="I31" s="108"/>
      <c r="J31" s="108"/>
      <c r="K31" s="108"/>
      <c r="L31" s="108"/>
      <c r="M31" s="109"/>
      <c r="N31" s="33" t="s">
        <v>8</v>
      </c>
      <c r="O31" s="110"/>
      <c r="P31" s="110"/>
      <c r="Q31" s="111"/>
      <c r="R31" s="32">
        <f>R32</f>
        <v>60000</v>
      </c>
      <c r="S31" s="31">
        <v>0</v>
      </c>
      <c r="T31" s="31">
        <v>0</v>
      </c>
      <c r="U31" s="112"/>
      <c r="V31" s="112"/>
      <c r="W31" s="112"/>
      <c r="X31" s="112"/>
      <c r="Y31" s="112"/>
      <c r="Z31" s="5"/>
    </row>
    <row r="32" spans="1:26" ht="29.25" customHeight="1" x14ac:dyDescent="0.3">
      <c r="A32" s="30"/>
      <c r="B32" s="29"/>
      <c r="C32" s="37"/>
      <c r="D32" s="36"/>
      <c r="E32" s="35" t="s">
        <v>6</v>
      </c>
      <c r="F32" s="25" t="s">
        <v>7</v>
      </c>
      <c r="G32" s="24"/>
      <c r="H32" s="23">
        <v>1</v>
      </c>
      <c r="I32" s="88"/>
      <c r="J32" s="88"/>
      <c r="K32" s="88"/>
      <c r="L32" s="88"/>
      <c r="M32" s="89"/>
      <c r="N32" s="22" t="s">
        <v>6</v>
      </c>
      <c r="O32" s="90"/>
      <c r="P32" s="90"/>
      <c r="Q32" s="91"/>
      <c r="R32" s="21">
        <v>60000</v>
      </c>
      <c r="S32" s="20">
        <v>0</v>
      </c>
      <c r="T32" s="20">
        <v>0</v>
      </c>
      <c r="U32" s="92"/>
      <c r="V32" s="92"/>
      <c r="W32" s="92"/>
      <c r="X32" s="92"/>
      <c r="Y32" s="92"/>
      <c r="Z32" s="5"/>
    </row>
    <row r="33" spans="1:26" ht="48" customHeight="1" x14ac:dyDescent="0.35">
      <c r="A33" s="30"/>
      <c r="B33" s="29"/>
      <c r="C33" s="106" t="s">
        <v>4</v>
      </c>
      <c r="D33" s="106"/>
      <c r="E33" s="107"/>
      <c r="F33" s="34" t="s">
        <v>5</v>
      </c>
      <c r="G33" s="24"/>
      <c r="H33" s="23">
        <v>1</v>
      </c>
      <c r="I33" s="108"/>
      <c r="J33" s="108"/>
      <c r="K33" s="108"/>
      <c r="L33" s="108"/>
      <c r="M33" s="109"/>
      <c r="N33" s="33" t="s">
        <v>4</v>
      </c>
      <c r="O33" s="110"/>
      <c r="P33" s="110"/>
      <c r="Q33" s="111"/>
      <c r="R33" s="32">
        <v>107300</v>
      </c>
      <c r="S33" s="31">
        <v>0</v>
      </c>
      <c r="T33" s="31">
        <v>0</v>
      </c>
      <c r="U33" s="112"/>
      <c r="V33" s="112"/>
      <c r="W33" s="112"/>
      <c r="X33" s="112"/>
      <c r="Y33" s="112"/>
      <c r="Z33" s="5"/>
    </row>
    <row r="34" spans="1:26" ht="29.25" customHeight="1" x14ac:dyDescent="0.3">
      <c r="A34" s="30"/>
      <c r="B34" s="29"/>
      <c r="C34" s="28"/>
      <c r="D34" s="27"/>
      <c r="E34" s="26" t="s">
        <v>2</v>
      </c>
      <c r="F34" s="25" t="s">
        <v>3</v>
      </c>
      <c r="G34" s="24"/>
      <c r="H34" s="23">
        <v>1</v>
      </c>
      <c r="I34" s="88"/>
      <c r="J34" s="88"/>
      <c r="K34" s="88"/>
      <c r="L34" s="88"/>
      <c r="M34" s="89"/>
      <c r="N34" s="22" t="s">
        <v>2</v>
      </c>
      <c r="O34" s="90"/>
      <c r="P34" s="90"/>
      <c r="Q34" s="91"/>
      <c r="R34" s="21">
        <v>107300</v>
      </c>
      <c r="S34" s="20">
        <v>0</v>
      </c>
      <c r="T34" s="20">
        <v>0</v>
      </c>
      <c r="U34" s="92"/>
      <c r="V34" s="92"/>
      <c r="W34" s="92"/>
      <c r="X34" s="92"/>
      <c r="Y34" s="92"/>
      <c r="Z34" s="5"/>
    </row>
    <row r="35" spans="1:26" ht="12.75" hidden="1" customHeight="1" x14ac:dyDescent="0.3">
      <c r="A35" s="1"/>
      <c r="B35" s="18"/>
      <c r="C35" s="18"/>
      <c r="D35" s="18"/>
      <c r="E35" s="18"/>
      <c r="F35" s="18" t="s">
        <v>1</v>
      </c>
      <c r="G35" s="19">
        <v>0</v>
      </c>
      <c r="H35" s="19">
        <v>1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8" t="s">
        <v>1</v>
      </c>
      <c r="O35" s="17">
        <v>0</v>
      </c>
      <c r="P35" s="16">
        <v>0</v>
      </c>
      <c r="Q35" s="15">
        <v>0</v>
      </c>
      <c r="R35" s="13">
        <v>2769879.77</v>
      </c>
      <c r="S35" s="14">
        <v>4353560.25</v>
      </c>
      <c r="T35" s="13">
        <v>4595143.3499999996</v>
      </c>
      <c r="U35" s="12"/>
      <c r="V35" s="12"/>
      <c r="W35" s="12"/>
      <c r="X35" s="12"/>
      <c r="Y35" s="12"/>
      <c r="Z35" s="5"/>
    </row>
    <row r="36" spans="1:26" ht="15" customHeight="1" x14ac:dyDescent="0.3">
      <c r="A36" s="1"/>
      <c r="B36" s="11"/>
      <c r="C36" s="11"/>
      <c r="D36" s="11"/>
      <c r="E36" s="11"/>
      <c r="F36" s="11" t="s"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0"/>
      <c r="Q36" s="9">
        <v>0</v>
      </c>
      <c r="R36" s="8">
        <f>R12+R17+R22+R25+R28</f>
        <v>1772516.33</v>
      </c>
      <c r="S36" s="7">
        <f>S12</f>
        <v>0</v>
      </c>
      <c r="T36" s="6">
        <f>T12</f>
        <v>0</v>
      </c>
      <c r="U36" s="1"/>
      <c r="V36" s="1"/>
      <c r="W36" s="5"/>
      <c r="X36" s="4"/>
      <c r="Y36" s="1"/>
      <c r="Z36" s="1"/>
    </row>
    <row r="37" spans="1:26" ht="12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5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1"/>
      <c r="T38" s="1"/>
      <c r="U38" s="1"/>
      <c r="V38" s="1"/>
      <c r="W38" s="1"/>
      <c r="X38" s="1"/>
      <c r="Y38" s="1"/>
      <c r="Z38" s="1"/>
    </row>
  </sheetData>
  <mergeCells count="94">
    <mergeCell ref="F6:T6"/>
    <mergeCell ref="B12:E12"/>
    <mergeCell ref="I12:M12"/>
    <mergeCell ref="O12:Q12"/>
    <mergeCell ref="L8:L10"/>
    <mergeCell ref="M8:M10"/>
    <mergeCell ref="O8:O10"/>
    <mergeCell ref="N8:N10"/>
    <mergeCell ref="P8:P10"/>
    <mergeCell ref="Q9:Q10"/>
    <mergeCell ref="R8:R10"/>
    <mergeCell ref="S8:S10"/>
    <mergeCell ref="T8:T10"/>
    <mergeCell ref="B22:E22"/>
    <mergeCell ref="I22:M22"/>
    <mergeCell ref="O22:Q22"/>
    <mergeCell ref="U22:Y22"/>
    <mergeCell ref="O20:Q20"/>
    <mergeCell ref="U25:Y25"/>
    <mergeCell ref="B28:E28"/>
    <mergeCell ref="I28:M28"/>
    <mergeCell ref="O28:Q28"/>
    <mergeCell ref="U28:Y28"/>
    <mergeCell ref="O26:Q26"/>
    <mergeCell ref="U26:Y26"/>
    <mergeCell ref="U12:Y12"/>
    <mergeCell ref="B19:E19"/>
    <mergeCell ref="I19:M19"/>
    <mergeCell ref="O19:Q19"/>
    <mergeCell ref="U19:Y19"/>
    <mergeCell ref="B17:E17"/>
    <mergeCell ref="I17:M17"/>
    <mergeCell ref="O17:Q17"/>
    <mergeCell ref="U17:Y17"/>
    <mergeCell ref="D18:E18"/>
    <mergeCell ref="I18:M18"/>
    <mergeCell ref="O18:Q18"/>
    <mergeCell ref="U18:Y18"/>
    <mergeCell ref="C29:E29"/>
    <mergeCell ref="I29:M29"/>
    <mergeCell ref="O29:Q29"/>
    <mergeCell ref="U29:Y29"/>
    <mergeCell ref="C31:E31"/>
    <mergeCell ref="I31:M31"/>
    <mergeCell ref="O31:Q31"/>
    <mergeCell ref="U31:Y31"/>
    <mergeCell ref="C33:E33"/>
    <mergeCell ref="I33:M33"/>
    <mergeCell ref="O33:Q33"/>
    <mergeCell ref="U33:Y33"/>
    <mergeCell ref="D13:E13"/>
    <mergeCell ref="I13:M13"/>
    <mergeCell ref="O13:Q13"/>
    <mergeCell ref="U13:Y13"/>
    <mergeCell ref="D20:E20"/>
    <mergeCell ref="I20:M20"/>
    <mergeCell ref="D23:E23"/>
    <mergeCell ref="I23:M23"/>
    <mergeCell ref="O23:Q23"/>
    <mergeCell ref="U23:Y23"/>
    <mergeCell ref="D26:E26"/>
    <mergeCell ref="I26:M26"/>
    <mergeCell ref="I24:M24"/>
    <mergeCell ref="B25:E25"/>
    <mergeCell ref="I14:M14"/>
    <mergeCell ref="O14:Q14"/>
    <mergeCell ref="U14:Y14"/>
    <mergeCell ref="I15:M15"/>
    <mergeCell ref="O15:Q15"/>
    <mergeCell ref="U15:Y15"/>
    <mergeCell ref="I16:M16"/>
    <mergeCell ref="O16:Q16"/>
    <mergeCell ref="U16:Y16"/>
    <mergeCell ref="I21:M21"/>
    <mergeCell ref="O21:Q21"/>
    <mergeCell ref="U21:Y21"/>
    <mergeCell ref="U20:Y20"/>
    <mergeCell ref="O24:Q24"/>
    <mergeCell ref="R2:T2"/>
    <mergeCell ref="I32:M32"/>
    <mergeCell ref="O32:Q32"/>
    <mergeCell ref="U32:Y32"/>
    <mergeCell ref="I34:M34"/>
    <mergeCell ref="O34:Q34"/>
    <mergeCell ref="U34:Y34"/>
    <mergeCell ref="U24:Y24"/>
    <mergeCell ref="I27:M27"/>
    <mergeCell ref="O27:Q27"/>
    <mergeCell ref="U27:Y27"/>
    <mergeCell ref="I30:M30"/>
    <mergeCell ref="O30:Q30"/>
    <mergeCell ref="U30:Y30"/>
    <mergeCell ref="I25:M25"/>
    <mergeCell ref="O25:Q25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14 таб.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</dc:creator>
  <cp:lastModifiedBy>user</cp:lastModifiedBy>
  <cp:lastPrinted>2023-12-07T08:27:35Z</cp:lastPrinted>
  <dcterms:created xsi:type="dcterms:W3CDTF">2023-12-07T08:04:46Z</dcterms:created>
  <dcterms:modified xsi:type="dcterms:W3CDTF">2024-02-07T04:32:42Z</dcterms:modified>
</cp:coreProperties>
</file>