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10344"/>
  </bookViews>
  <sheets>
    <sheet name="Приложение 9 таб.2" sheetId="1" r:id="rId1"/>
  </sheets>
  <definedNames>
    <definedName name="_xlnm.Print_Titles" localSheetId="0">'Приложение 9 таб.2'!$P:$AA,'Приложение 9 таб.2'!$9:$11</definedName>
  </definedNames>
  <calcPr calcId="145621" iterate="1"/>
</workbook>
</file>

<file path=xl/calcChain.xml><?xml version="1.0" encoding="utf-8"?>
<calcChain xmlns="http://schemas.openxmlformats.org/spreadsheetml/2006/main">
  <c r="Y70" i="1" l="1"/>
  <c r="Y71" i="1"/>
  <c r="Y72" i="1"/>
  <c r="Y73" i="1"/>
  <c r="Y74" i="1"/>
  <c r="Y75" i="1"/>
  <c r="Y163" i="1" l="1"/>
  <c r="Y164" i="1"/>
  <c r="Y165" i="1"/>
  <c r="Y166" i="1"/>
  <c r="Y167" i="1"/>
  <c r="Y50" i="1"/>
  <c r="Y27" i="1"/>
  <c r="Y24" i="1" s="1"/>
  <c r="Y20" i="1" s="1"/>
  <c r="Y19" i="1" s="1"/>
  <c r="Y13" i="1" s="1"/>
  <c r="Y12" i="1" s="1"/>
</calcChain>
</file>

<file path=xl/sharedStrings.xml><?xml version="1.0" encoding="utf-8"?>
<sst xmlns="http://schemas.openxmlformats.org/spreadsheetml/2006/main" count="893" uniqueCount="191">
  <si>
    <t>_________________</t>
  </si>
  <si>
    <t>Итого расходов</t>
  </si>
  <si>
    <t>,0.0</t>
  </si>
  <si>
    <t>000</t>
  </si>
  <si>
    <t>99.0.00.99990</t>
  </si>
  <si>
    <t/>
  </si>
  <si>
    <t>0099</t>
  </si>
  <si>
    <t>Условно утвержденные расходы</t>
  </si>
  <si>
    <t>9900099990</t>
  </si>
  <si>
    <t>99.0.00.00000</t>
  </si>
  <si>
    <t>Непрограммное направление деятельности</t>
  </si>
  <si>
    <t>9900000000</t>
  </si>
  <si>
    <t>0112</t>
  </si>
  <si>
    <t>13.0.01.12190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</si>
  <si>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</si>
  <si>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</si>
  <si>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Развитие спортивно-массовой физической культуры и формирование здорового образа жизни</t>
  </si>
  <si>
    <t>1300112190</t>
  </si>
  <si>
    <t>13.0.01.00000</t>
  </si>
  <si>
    <t>Основное мероприятие: "Развитие спортивно-массовой физической культуры и формирование здорового образа жизни" муниципальной программы "Развитие физической культуры и спорта Андреевского сельсовета"</t>
  </si>
  <si>
    <t>1300100000</t>
  </si>
  <si>
    <t>13.0.00.00000</t>
  </si>
  <si>
    <t>Муниципальная программа: "Развитие физической культуры и спорта в Андреевском сельсовете Баганского района Новосибирской области"</t>
  </si>
  <si>
    <t>1300000000</t>
  </si>
  <si>
    <t>Другие вопросы в области физической культуры и спорта</t>
  </si>
  <si>
    <t>ФИЗИЧЕСКАЯ КУЛЬТУРА И СПОРТ</t>
  </si>
  <si>
    <t>0070</t>
  </si>
  <si>
    <t>99.0.00.70510</t>
  </si>
  <si>
    <t>Публичные нормативные социальные выплаты гражданам</t>
  </si>
  <si>
    <t>Социальное обеспечение и иные выплаты населению</t>
  </si>
  <si>
    <t>Обеспечение сбалансированности местных бюджетов</t>
  </si>
  <si>
    <t>9900070510</t>
  </si>
  <si>
    <t>0191</t>
  </si>
  <si>
    <t>01.0.01.91010</t>
  </si>
  <si>
    <t>Публичные нормативные обязательства, подлежащие исполнению, за счет средств местного бюджета</t>
  </si>
  <si>
    <t>0100191010</t>
  </si>
  <si>
    <t>01.0.01.00000</t>
  </si>
  <si>
    <t>Основное мероприятие: "Обеспечение сбалансированности и устойчивости бюджетной системы Андреевского сельсовета"</t>
  </si>
  <si>
    <t>0100100000</t>
  </si>
  <si>
    <t>01.0.00.00000</t>
  </si>
  <si>
    <t>Муниципальная программа: "Управление муниципальными финансами Андреевского сельсовета"</t>
  </si>
  <si>
    <t>0100000000</t>
  </si>
  <si>
    <t>0000</t>
  </si>
  <si>
    <t>Пенсионное обеспечение</t>
  </si>
  <si>
    <t>СОЦИАЛЬНАЯ ПОЛИТИКА</t>
  </si>
  <si>
    <t>0014</t>
  </si>
  <si>
    <t>99.0.00.14030</t>
  </si>
  <si>
    <t>Передача иных межбюджетных трансфертов бюджетам поселений</t>
  </si>
  <si>
    <t>9900014030</t>
  </si>
  <si>
    <t>99.0.00.00500</t>
  </si>
  <si>
    <t>Иные межбюджетные трансферты</t>
  </si>
  <si>
    <t>Межбюджетные трансферты</t>
  </si>
  <si>
    <t>Межбюджетные трансферты по передачи части полномочий</t>
  </si>
  <si>
    <t>9900000500</t>
  </si>
  <si>
    <t>0042</t>
  </si>
  <si>
    <t>08.3.00.42190</t>
  </si>
  <si>
    <t>Муниципальная программа "Управление муниципальными финансами поселения Баганского района"- обеспечение деятельности учреждений</t>
  </si>
  <si>
    <t>0830042190</t>
  </si>
  <si>
    <t>08.3.00.00000</t>
  </si>
  <si>
    <t>Подпрограмма: МКУК "ЦБС Баганского района"</t>
  </si>
  <si>
    <t>0830000000</t>
  </si>
  <si>
    <t>0141</t>
  </si>
  <si>
    <t>08.0.01.41190</t>
  </si>
  <si>
    <t>Уплата налогов, сборов и иных платежей</t>
  </si>
  <si>
    <t>Иные бюджетные ассигнования</t>
  </si>
  <si>
    <t>Создание условий для формирования и развития нравственных и духовных ценностей населения</t>
  </si>
  <si>
    <t>0800141190</t>
  </si>
  <si>
    <t>08.0.01.00000</t>
  </si>
  <si>
    <t>Основное мероприятие: "Создание условий для формирования и развития нравственных и духовных ценностей населения" муниципальной программы "Культура Андреевского сельсовета"</t>
  </si>
  <si>
    <t>0800100000</t>
  </si>
  <si>
    <t>08.0.00.00000</t>
  </si>
  <si>
    <t>Муниципальная программа: «Культура Андреевского сельсовета Баганского района Новосибирской области"</t>
  </si>
  <si>
    <t>0800000000</t>
  </si>
  <si>
    <t>Культура</t>
  </si>
  <si>
    <t>КУЛЬТУРА, КИНЕМАТОГРАФИЯ</t>
  </si>
  <si>
    <t>0004</t>
  </si>
  <si>
    <t>99.0.00.04190</t>
  </si>
  <si>
    <t>Расходы на обеспечение функций муниципальных органов</t>
  </si>
  <si>
    <t>9900004190</t>
  </si>
  <si>
    <t>0104</t>
  </si>
  <si>
    <t>01.0.01.04190</t>
  </si>
  <si>
    <t>Другие общегосударственные вопросы</t>
  </si>
  <si>
    <t>0100104190</t>
  </si>
  <si>
    <t>Профессиональная подготовка, переподготовка и повышение квалификации</t>
  </si>
  <si>
    <t>ОБРАЗОВАНИЕ</t>
  </si>
  <si>
    <t>G1S0</t>
  </si>
  <si>
    <t>99.0.G1.S0970</t>
  </si>
  <si>
    <t>Софинансирование на реализацию мероприятий по ликвидации несанкционированных свалок, образовавшихся до 01.01.2019</t>
  </si>
  <si>
    <t>990G1S0970</t>
  </si>
  <si>
    <t>G170</t>
  </si>
  <si>
    <t>99.0.G1.70970</t>
  </si>
  <si>
    <t>Реализация мероприятий по ликвидации несанкционированных свалок, образовавшихся до 01.01.2019</t>
  </si>
  <si>
    <t>990G170970</t>
  </si>
  <si>
    <t>99.0.G1.00000</t>
  </si>
  <si>
    <t>990G100000</t>
  </si>
  <si>
    <t>Охрана объектов растительного и животного мира и среды их обитания</t>
  </si>
  <si>
    <t>ОХРАНА ОКРУЖАЮЩЕЙ СРЕДЫ</t>
  </si>
  <si>
    <t>0010</t>
  </si>
  <si>
    <t>99.0.00.10040</t>
  </si>
  <si>
    <t>Расходы на благоустройство бюджетов поселений</t>
  </si>
  <si>
    <t>9900010040</t>
  </si>
  <si>
    <t>26.4.00.00040</t>
  </si>
  <si>
    <t>Мероприятие: "Прочие мероприятия" по благоустройству территории поселения</t>
  </si>
  <si>
    <t>2640000040</t>
  </si>
  <si>
    <t>26.4.00.00000</t>
  </si>
  <si>
    <t>Подпрограмма: "Прочие мероприятия по благоустройству поселения" муниципальной программы "Благоустройство территории Андреевского сельсовета"</t>
  </si>
  <si>
    <t>2640000000</t>
  </si>
  <si>
    <t>26.2.00.00020</t>
  </si>
  <si>
    <t>Мероприятие: "Организация и содержание мест захоронений" по благоустройству территории поселения</t>
  </si>
  <si>
    <t>2620000020</t>
  </si>
  <si>
    <t>26.2.00.00000</t>
  </si>
  <si>
    <t>Подпрограмма: "Организация и содержание мест захоронений" муниципальной программы "Благоустройство территории Андреевского сельсовета"</t>
  </si>
  <si>
    <t>2620000000</t>
  </si>
  <si>
    <t>26.1.00.00010</t>
  </si>
  <si>
    <t>Мероприятие: "Уличное освещение" по благоустройству территории поселения</t>
  </si>
  <si>
    <t>2610000010</t>
  </si>
  <si>
    <t>26.1.00.00000</t>
  </si>
  <si>
    <t>Подпрограмма: "Уличное освещение" муниципальной программы "Благоустройство территории Андреевского сельсовета"</t>
  </si>
  <si>
    <t>2610000000</t>
  </si>
  <si>
    <t>26.0.00.00000</t>
  </si>
  <si>
    <t>Муниципальная программа: «Благоустройство территорий населенных пунктов и подготовка объектов жилищно-коммунального хозяйства Андреевского сельсовета Баганского района Новосибирской области к работе в осенне-зимний период»</t>
  </si>
  <si>
    <t>2600000000</t>
  </si>
  <si>
    <t>Благоустройство</t>
  </si>
  <si>
    <t>0001</t>
  </si>
  <si>
    <t>99.0.00.01050</t>
  </si>
  <si>
    <t>Взносы на капитальный ремонт многоквартирных домов Андреевского сельсовета Баганского района Новосибирской области, перечисляемых в фонд модернизации ЖКХ</t>
  </si>
  <si>
    <t>9900001050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</si>
  <si>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</si>
  <si>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</si>
  <si>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</si>
  <si>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0019</t>
  </si>
  <si>
    <t>99.0.00.19600</t>
  </si>
  <si>
    <t>Расходы, направленные на осуществление части полномочий  по дорожной деятельности, в отношении автомобильных дорог местного значения</t>
  </si>
  <si>
    <t>9900019600</t>
  </si>
  <si>
    <t>Дорожное хозяйство (дорожные фонды)</t>
  </si>
  <si>
    <t>НАЦИОНАЛЬНАЯ ЭКОНОМИКА</t>
  </si>
  <si>
    <t>0170</t>
  </si>
  <si>
    <t>20.0.01.70050</t>
  </si>
  <si>
    <t>Совершенствование по организации предупреждения и тушения пожаров территории поселения</t>
  </si>
  <si>
    <t>2000170050</t>
  </si>
  <si>
    <t>20.0.01.00000</t>
  </si>
  <si>
    <t>Основное мероприятие: "Совершенствование по организации предупреждения и тушения пожаров" муниципальной программы "Обеспечение пожарной безопасностин на территории Андреевского сельсовета"</t>
  </si>
  <si>
    <t>2000100000</t>
  </si>
  <si>
    <t>20.0.00.00000</t>
  </si>
  <si>
    <t>Муниципальная программа: «Обеспечение пожарной безопасности на территории Андреевского сельсовета Баганского района Новосибирской области»</t>
  </si>
  <si>
    <t>2000000000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</si>
  <si>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</si>
  <si>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</si>
  <si>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0051</t>
  </si>
  <si>
    <t>99.0.00.51180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</si>
  <si>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</si>
  <si>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</si>
  <si>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</si>
  <si>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</si>
  <si>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Мобилизационная и вневойсковая подготовка</t>
  </si>
  <si>
    <t>НАЦИОНАЛЬНАЯ ОБОРОНА</t>
  </si>
  <si>
    <t>Расходы на выплаты персоналу казенных учреждений</t>
  </si>
  <si>
    <t>0120</t>
  </si>
  <si>
    <t>01.0.01.20550</t>
  </si>
  <si>
    <t>Резервные средства</t>
  </si>
  <si>
    <t>Резервный фонд администрации Андреевского сельсовета</t>
  </si>
  <si>
    <t>0100120550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</si>
  <si>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</si>
  <si>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</si>
  <si>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99.0.00.70190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</si>
  <si>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</si>
  <si>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9900070190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</si>
  <si>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</si>
  <si>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</si>
  <si>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</si>
  <si>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Андреевский с/с</t>
  </si>
  <si>
    <t>2026 год</t>
  </si>
  <si>
    <t>2025 год</t>
  </si>
  <si>
    <t>Вид изменений</t>
  </si>
  <si>
    <t>Подвид (код)</t>
  </si>
  <si>
    <t>КЭСР</t>
  </si>
  <si>
    <t>ВР</t>
  </si>
  <si>
    <t>РзПр (подраздел)</t>
  </si>
  <si>
    <t>РзПр (раздел)</t>
  </si>
  <si>
    <t>Сумма</t>
  </si>
  <si>
    <t>2024 год</t>
  </si>
  <si>
    <t>КОСГУ</t>
  </si>
  <si>
    <t>ЦСР</t>
  </si>
  <si>
    <t>ПР</t>
  </si>
  <si>
    <t>РЗ</t>
  </si>
  <si>
    <t>ГРБС</t>
  </si>
  <si>
    <t>Наименование</t>
  </si>
  <si>
    <t>Ведомственная структура расходов бюджета Андреевского сельсовета Баганского района  Новосибирской области на 2024 год и плановый период 2025 и 2026 годы</t>
  </si>
  <si>
    <t>рублей</t>
  </si>
  <si>
    <t>Приложение 4 к Решению тридцать шестой сессии Совета депутатов Андреевского сельсовета Баганского района Новосибирской области № 198 от 11.04.2024 г.</t>
  </si>
  <si>
    <t>Муниципальная программа: «Управление муниципальными финансами Андреевского сельсовета»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</si>
</sst>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#,##0.000;[Red]\-##,##0.000"/>
    <numFmt numFmtId="165" formatCode="#,##0.0;[Red]\-#,##0.0;0.0"/>
    <numFmt numFmtId="166" formatCode="#,##0.00;[Red]\-#,##0.00;0.00"/>
    <numFmt numFmtId="167" formatCode="00"/>
    <numFmt numFmtId="168" formatCode="000;[Red]\-000;&quot;&quot;"/>
    <numFmt numFmtId="169" formatCode="00;[Red]\-00;&quot;&quot;"/>
    <numFmt numFmtId="170" formatCode="000"/>
    <numFmt numFmtId="171" formatCode="0000000000"/>
    <numFmt numFmtId="172" formatCode="0000"/>
  </numFmts>
  <fonts count="5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left" vertical="center"/>
      <protection hidden="1"/>
    </xf>
    <xf numFmtId="0" fontId="1" fillId="0" borderId="3" xfId="0" applyNumberFormat="1" applyFont="1" applyFill="1" applyBorder="1" applyAlignment="1" applyProtection="1">
      <alignment horizontal="left" vertical="center"/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0" fillId="0" borderId="5" xfId="0" applyBorder="1" applyProtection="1">
      <protection hidden="1"/>
    </xf>
    <xf numFmtId="165" fontId="1" fillId="0" borderId="0" xfId="0" applyNumberFormat="1" applyFont="1" applyFill="1" applyAlignment="1" applyProtection="1">
      <alignment horizontal="right" vertical="center"/>
      <protection hidden="1"/>
    </xf>
    <xf numFmtId="165" fontId="1" fillId="0" borderId="6" xfId="0" applyNumberFormat="1" applyFont="1" applyFill="1" applyBorder="1" applyAlignment="1" applyProtection="1">
      <alignment horizontal="right" vertical="center"/>
      <protection hidden="1"/>
    </xf>
    <xf numFmtId="166" fontId="1" fillId="0" borderId="7" xfId="0" applyNumberFormat="1" applyFont="1" applyFill="1" applyBorder="1" applyAlignment="1" applyProtection="1">
      <alignment horizontal="right" vertical="center"/>
      <protection hidden="1"/>
    </xf>
    <xf numFmtId="0" fontId="1" fillId="0" borderId="6" xfId="0" applyNumberFormat="1" applyFont="1" applyFill="1" applyBorder="1" applyAlignment="1" applyProtection="1">
      <alignment horizontal="left" vertical="center"/>
      <protection hidden="1"/>
    </xf>
    <xf numFmtId="0" fontId="1" fillId="0" borderId="8" xfId="0" applyNumberFormat="1" applyFont="1" applyFill="1" applyBorder="1" applyAlignment="1" applyProtection="1">
      <alignment horizontal="left" vertical="center"/>
      <protection hidden="1"/>
    </xf>
    <xf numFmtId="0" fontId="0" fillId="0" borderId="9" xfId="0" applyBorder="1" applyProtection="1">
      <protection hidden="1"/>
    </xf>
    <xf numFmtId="0" fontId="0" fillId="0" borderId="10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7" fontId="2" fillId="0" borderId="4" xfId="0" applyNumberFormat="1" applyFont="1" applyFill="1" applyBorder="1" applyAlignment="1" applyProtection="1">
      <alignment horizontal="right" vertical="center"/>
      <protection hidden="1"/>
    </xf>
    <xf numFmtId="166" fontId="2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2" xfId="0" applyNumberFormat="1" applyFont="1" applyFill="1" applyBorder="1" applyAlignment="1" applyProtection="1">
      <alignment horizontal="right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69" fontId="2" fillId="0" borderId="2" xfId="0" applyNumberFormat="1" applyFont="1" applyFill="1" applyBorder="1" applyAlignment="1" applyProtection="1">
      <alignment horizontal="center" vertical="center"/>
      <protection hidden="1"/>
    </xf>
    <xf numFmtId="17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0" fillId="0" borderId="13" xfId="0" applyBorder="1" applyProtection="1">
      <protection hidden="1"/>
    </xf>
    <xf numFmtId="166" fontId="1" fillId="0" borderId="1" xfId="0" applyNumberFormat="1" applyFont="1" applyFill="1" applyBorder="1" applyAlignment="1" applyProtection="1">
      <alignment horizontal="right" vertical="center"/>
      <protection hidden="1"/>
    </xf>
    <xf numFmtId="166" fontId="1" fillId="0" borderId="2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169" fontId="1" fillId="0" borderId="2" xfId="0" applyNumberFormat="1" applyFont="1" applyFill="1" applyBorder="1" applyAlignment="1" applyProtection="1">
      <alignment horizontal="center" vertical="center"/>
      <protection hidden="1"/>
    </xf>
    <xf numFmtId="17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left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72" fontId="1" fillId="0" borderId="1" xfId="0" applyNumberFormat="1" applyFont="1" applyFill="1" applyBorder="1" applyAlignment="1" applyProtection="1">
      <protection hidden="1"/>
    </xf>
    <xf numFmtId="170" fontId="1" fillId="0" borderId="1" xfId="0" applyNumberFormat="1" applyFont="1" applyFill="1" applyBorder="1" applyAlignment="1" applyProtection="1">
      <protection hidden="1"/>
    </xf>
    <xf numFmtId="172" fontId="1" fillId="0" borderId="2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18" xfId="0" applyNumberFormat="1" applyFont="1" applyFill="1" applyBorder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170" fontId="2" fillId="0" borderId="1" xfId="0" applyNumberFormat="1" applyFont="1" applyFill="1" applyBorder="1" applyAlignment="1" applyProtection="1">
      <alignment wrapText="1"/>
      <protection hidden="1"/>
    </xf>
    <xf numFmtId="170" fontId="2" fillId="0" borderId="2" xfId="0" applyNumberFormat="1" applyFont="1" applyFill="1" applyBorder="1" applyAlignment="1" applyProtection="1">
      <alignment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68" fontId="2" fillId="0" borderId="2" xfId="0" applyNumberFormat="1" applyFont="1" applyFill="1" applyBorder="1" applyAlignment="1" applyProtection="1">
      <alignment horizontal="center" vertical="center"/>
      <protection hidden="1"/>
    </xf>
    <xf numFmtId="171" fontId="1" fillId="0" borderId="1" xfId="0" applyNumberFormat="1" applyFont="1" applyFill="1" applyBorder="1" applyAlignment="1" applyProtection="1">
      <alignment wrapText="1"/>
      <protection hidden="1"/>
    </xf>
    <xf numFmtId="171" fontId="1" fillId="0" borderId="2" xfId="0" applyNumberFormat="1" applyFont="1" applyFill="1" applyBorder="1" applyAlignment="1" applyProtection="1">
      <alignment wrapText="1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68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4" fillId="0" borderId="0" xfId="0" applyFont="1" applyAlignment="1" applyProtection="1">
      <alignment wrapText="1"/>
      <protection hidden="1"/>
    </xf>
    <xf numFmtId="0" fontId="0" fillId="0" borderId="0" xfId="0" applyAlignment="1">
      <alignment wrapText="1"/>
    </xf>
    <xf numFmtId="170" fontId="1" fillId="0" borderId="1" xfId="0" applyNumberFormat="1" applyFont="1" applyFill="1" applyBorder="1" applyAlignment="1" applyProtection="1">
      <alignment wrapText="1"/>
      <protection hidden="1"/>
    </xf>
    <xf numFmtId="170" fontId="1" fillId="0" borderId="2" xfId="0" applyNumberFormat="1" applyFont="1" applyFill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0"/>
  <sheetViews>
    <sheetView showGridLines="0" tabSelected="1" topLeftCell="A34" workbookViewId="0">
      <selection activeCell="AI44" sqref="AI44"/>
    </sheetView>
  </sheetViews>
  <sheetFormatPr defaultColWidth="9.109375" defaultRowHeight="13.2" x14ac:dyDescent="0.25"/>
  <cols>
    <col min="1" max="1" width="1.5546875" customWidth="1"/>
    <col min="2" max="15" width="0" hidden="1" customWidth="1"/>
    <col min="16" max="16" width="49.5546875" customWidth="1"/>
    <col min="17" max="17" width="8.44140625" customWidth="1"/>
    <col min="18" max="18" width="6.88671875" customWidth="1"/>
    <col min="19" max="19" width="5.6640625" customWidth="1"/>
    <col min="20" max="20" width="21.33203125" customWidth="1"/>
    <col min="21" max="21" width="6" customWidth="1"/>
    <col min="22" max="24" width="0" hidden="1" customWidth="1"/>
    <col min="25" max="27" width="18.5546875" customWidth="1"/>
    <col min="28" max="29" width="0" hidden="1" customWidth="1"/>
    <col min="30" max="256" width="9.109375" customWidth="1"/>
  </cols>
  <sheetData>
    <row r="1" spans="1:30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5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67" t="s">
        <v>189</v>
      </c>
      <c r="Z2" s="68"/>
      <c r="AA2" s="68"/>
      <c r="AB2" s="1"/>
      <c r="AC2" s="1"/>
      <c r="AD2" s="1"/>
    </row>
    <row r="3" spans="1:30" ht="14.2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1"/>
      <c r="AC3" s="1"/>
      <c r="AD3" s="1"/>
    </row>
    <row r="4" spans="1:30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52" t="s">
        <v>5</v>
      </c>
      <c r="Y4" s="1"/>
      <c r="Z4" s="52"/>
      <c r="AA4" s="52"/>
      <c r="AB4" s="1"/>
      <c r="AC4" s="1"/>
      <c r="AD4" s="1"/>
    </row>
    <row r="5" spans="1:30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35.2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77" t="s">
        <v>187</v>
      </c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1"/>
      <c r="AC6" s="1"/>
      <c r="AD6" s="1"/>
    </row>
    <row r="7" spans="1:3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2.75" customHeigh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51" t="s">
        <v>5</v>
      </c>
      <c r="Y8" s="1"/>
      <c r="Z8" s="51"/>
      <c r="AA8" s="51" t="s">
        <v>188</v>
      </c>
      <c r="AB8" s="1"/>
      <c r="AC8" s="1"/>
      <c r="AD8" s="1"/>
    </row>
    <row r="9" spans="1:30" ht="18.75" customHeight="1" thickBot="1" x14ac:dyDescent="0.3">
      <c r="A9" s="1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78" t="s">
        <v>186</v>
      </c>
      <c r="Q9" s="78" t="s">
        <v>185</v>
      </c>
      <c r="R9" s="78" t="s">
        <v>184</v>
      </c>
      <c r="S9" s="78" t="s">
        <v>183</v>
      </c>
      <c r="T9" s="78" t="s">
        <v>182</v>
      </c>
      <c r="U9" s="71" t="s">
        <v>176</v>
      </c>
      <c r="V9" s="50" t="s">
        <v>5</v>
      </c>
      <c r="W9" s="71" t="s">
        <v>181</v>
      </c>
      <c r="X9" s="49" t="s">
        <v>5</v>
      </c>
      <c r="Y9" s="71" t="s">
        <v>180</v>
      </c>
      <c r="Z9" s="72" t="s">
        <v>179</v>
      </c>
      <c r="AA9" s="73"/>
      <c r="AB9" s="1"/>
      <c r="AC9" s="1"/>
      <c r="AD9" s="1"/>
    </row>
    <row r="10" spans="1:30" ht="18" customHeight="1" x14ac:dyDescent="0.25">
      <c r="A10" s="17"/>
      <c r="B10" s="48" t="s">
        <v>178</v>
      </c>
      <c r="C10" s="48"/>
      <c r="D10" s="48" t="s">
        <v>177</v>
      </c>
      <c r="E10" s="48"/>
      <c r="F10" s="48"/>
      <c r="G10" s="48"/>
      <c r="H10" s="48"/>
      <c r="I10" s="48"/>
      <c r="J10" s="48" t="s">
        <v>176</v>
      </c>
      <c r="K10" s="48"/>
      <c r="L10" s="48"/>
      <c r="M10" s="48" t="s">
        <v>175</v>
      </c>
      <c r="N10" s="48" t="s">
        <v>175</v>
      </c>
      <c r="O10" s="48" t="s">
        <v>175</v>
      </c>
      <c r="P10" s="78"/>
      <c r="Q10" s="78"/>
      <c r="R10" s="78"/>
      <c r="S10" s="78"/>
      <c r="T10" s="78"/>
      <c r="U10" s="71"/>
      <c r="V10" s="44" t="s">
        <v>174</v>
      </c>
      <c r="W10" s="71"/>
      <c r="X10" s="47" t="s">
        <v>173</v>
      </c>
      <c r="Y10" s="71"/>
      <c r="Z10" s="74" t="s">
        <v>172</v>
      </c>
      <c r="AA10" s="75" t="s">
        <v>171</v>
      </c>
      <c r="AB10" s="76"/>
      <c r="AC10" s="76"/>
      <c r="AD10" s="1"/>
    </row>
    <row r="11" spans="1:30" ht="8.25" customHeight="1" x14ac:dyDescent="0.25">
      <c r="A11" s="1"/>
      <c r="B11" s="46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78"/>
      <c r="Q11" s="78"/>
      <c r="R11" s="78"/>
      <c r="S11" s="78"/>
      <c r="T11" s="78"/>
      <c r="U11" s="71"/>
      <c r="V11" s="44"/>
      <c r="W11" s="43"/>
      <c r="X11" s="42"/>
      <c r="Y11" s="71"/>
      <c r="Z11" s="74"/>
      <c r="AA11" s="75"/>
      <c r="AB11" s="76"/>
      <c r="AC11" s="76"/>
      <c r="AD11" s="1"/>
    </row>
    <row r="12" spans="1:30" ht="41.4" customHeight="1" x14ac:dyDescent="0.3">
      <c r="A12" s="29"/>
      <c r="B12" s="69" t="s">
        <v>170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70"/>
      <c r="P12" s="36" t="s">
        <v>170</v>
      </c>
      <c r="Q12" s="35">
        <v>1</v>
      </c>
      <c r="R12" s="34">
        <v>0</v>
      </c>
      <c r="S12" s="34">
        <v>0</v>
      </c>
      <c r="T12" s="33" t="s">
        <v>5</v>
      </c>
      <c r="U12" s="32" t="s">
        <v>5</v>
      </c>
      <c r="V12" s="23">
        <v>0</v>
      </c>
      <c r="W12" s="63"/>
      <c r="X12" s="64"/>
      <c r="Y12" s="31">
        <f>Y13+Y62+Y70+Y82+Y94+Y118+Y128+Y139+Y163+Y173</f>
        <v>20259694.279999997</v>
      </c>
      <c r="Z12" s="31">
        <v>4648838</v>
      </c>
      <c r="AA12" s="30">
        <v>5038153</v>
      </c>
      <c r="AB12" s="20" t="s">
        <v>42</v>
      </c>
      <c r="AC12" s="19"/>
      <c r="AD12" s="18"/>
    </row>
    <row r="13" spans="1:30" ht="39.6" customHeight="1" x14ac:dyDescent="0.3">
      <c r="A13" s="29"/>
      <c r="B13" s="69" t="s">
        <v>169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70"/>
      <c r="P13" s="36" t="s">
        <v>169</v>
      </c>
      <c r="Q13" s="35">
        <v>1</v>
      </c>
      <c r="R13" s="34">
        <v>1</v>
      </c>
      <c r="S13" s="34">
        <v>0</v>
      </c>
      <c r="T13" s="33" t="s">
        <v>5</v>
      </c>
      <c r="U13" s="32" t="s">
        <v>5</v>
      </c>
      <c r="V13" s="23">
        <v>0</v>
      </c>
      <c r="W13" s="63"/>
      <c r="X13" s="64"/>
      <c r="Y13" s="31">
        <f>Y14+Y19+Y37+Y42+Y48</f>
        <v>12354658.719999999</v>
      </c>
      <c r="Z13" s="31">
        <v>4353560.25</v>
      </c>
      <c r="AA13" s="30">
        <v>4595143.3499999996</v>
      </c>
      <c r="AB13" s="20" t="s">
        <v>42</v>
      </c>
      <c r="AC13" s="19"/>
      <c r="AD13" s="18"/>
    </row>
    <row r="14" spans="1:30" ht="43.5" customHeight="1" x14ac:dyDescent="0.3">
      <c r="A14" s="29"/>
      <c r="B14" s="69" t="s">
        <v>168</v>
      </c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70"/>
      <c r="P14" s="36" t="s">
        <v>168</v>
      </c>
      <c r="Q14" s="35">
        <v>1</v>
      </c>
      <c r="R14" s="34">
        <v>1</v>
      </c>
      <c r="S14" s="34">
        <v>2</v>
      </c>
      <c r="T14" s="33" t="s">
        <v>5</v>
      </c>
      <c r="U14" s="32" t="s">
        <v>5</v>
      </c>
      <c r="V14" s="23">
        <v>0</v>
      </c>
      <c r="W14" s="63"/>
      <c r="X14" s="64"/>
      <c r="Y14" s="31">
        <v>1088109</v>
      </c>
      <c r="Z14" s="31">
        <v>0</v>
      </c>
      <c r="AA14" s="30">
        <v>0</v>
      </c>
      <c r="AB14" s="20" t="s">
        <v>26</v>
      </c>
      <c r="AC14" s="19"/>
      <c r="AD14" s="18"/>
    </row>
    <row r="15" spans="1:30" ht="15" customHeight="1" x14ac:dyDescent="0.3">
      <c r="A15" s="29"/>
      <c r="B15" s="40"/>
      <c r="C15" s="39"/>
      <c r="D15" s="41"/>
      <c r="E15" s="65" t="s">
        <v>11</v>
      </c>
      <c r="F15" s="65"/>
      <c r="G15" s="65"/>
      <c r="H15" s="65"/>
      <c r="I15" s="65"/>
      <c r="J15" s="65"/>
      <c r="K15" s="65"/>
      <c r="L15" s="65"/>
      <c r="M15" s="65"/>
      <c r="N15" s="65"/>
      <c r="O15" s="66"/>
      <c r="P15" s="36" t="s">
        <v>10</v>
      </c>
      <c r="Q15" s="35">
        <v>1</v>
      </c>
      <c r="R15" s="34">
        <v>1</v>
      </c>
      <c r="S15" s="34">
        <v>2</v>
      </c>
      <c r="T15" s="33" t="s">
        <v>9</v>
      </c>
      <c r="U15" s="32" t="s">
        <v>5</v>
      </c>
      <c r="V15" s="23" t="s">
        <v>3</v>
      </c>
      <c r="W15" s="63"/>
      <c r="X15" s="64"/>
      <c r="Y15" s="31">
        <v>1088109</v>
      </c>
      <c r="Z15" s="31">
        <v>0</v>
      </c>
      <c r="AA15" s="30">
        <v>0</v>
      </c>
      <c r="AB15" s="20" t="s">
        <v>26</v>
      </c>
      <c r="AC15" s="19"/>
      <c r="AD15" s="18"/>
    </row>
    <row r="16" spans="1:30" ht="29.25" customHeight="1" x14ac:dyDescent="0.3">
      <c r="A16" s="29"/>
      <c r="B16" s="40"/>
      <c r="C16" s="39"/>
      <c r="D16" s="39"/>
      <c r="E16" s="38"/>
      <c r="F16" s="38"/>
      <c r="G16" s="38"/>
      <c r="H16" s="37"/>
      <c r="I16" s="61" t="s">
        <v>31</v>
      </c>
      <c r="J16" s="61"/>
      <c r="K16" s="61"/>
      <c r="L16" s="61"/>
      <c r="M16" s="61"/>
      <c r="N16" s="61"/>
      <c r="O16" s="62"/>
      <c r="P16" s="36" t="s">
        <v>30</v>
      </c>
      <c r="Q16" s="35">
        <v>1</v>
      </c>
      <c r="R16" s="34">
        <v>1</v>
      </c>
      <c r="S16" s="34">
        <v>2</v>
      </c>
      <c r="T16" s="33" t="s">
        <v>27</v>
      </c>
      <c r="U16" s="32" t="s">
        <v>5</v>
      </c>
      <c r="V16" s="23" t="s">
        <v>3</v>
      </c>
      <c r="W16" s="63"/>
      <c r="X16" s="64"/>
      <c r="Y16" s="31">
        <v>1088109</v>
      </c>
      <c r="Z16" s="31">
        <v>0</v>
      </c>
      <c r="AA16" s="30">
        <v>0</v>
      </c>
      <c r="AB16" s="20" t="s">
        <v>26</v>
      </c>
      <c r="AC16" s="19"/>
      <c r="AD16" s="18"/>
    </row>
    <row r="17" spans="1:30" ht="72" customHeight="1" x14ac:dyDescent="0.3">
      <c r="A17" s="29"/>
      <c r="B17" s="57">
        <v>100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8"/>
      <c r="P17" s="28" t="s">
        <v>151</v>
      </c>
      <c r="Q17" s="27">
        <v>1</v>
      </c>
      <c r="R17" s="26">
        <v>1</v>
      </c>
      <c r="S17" s="26">
        <v>2</v>
      </c>
      <c r="T17" s="25" t="s">
        <v>27</v>
      </c>
      <c r="U17" s="24">
        <v>100</v>
      </c>
      <c r="V17" s="23" t="s">
        <v>3</v>
      </c>
      <c r="W17" s="59"/>
      <c r="X17" s="60"/>
      <c r="Y17" s="22">
        <v>1088109</v>
      </c>
      <c r="Z17" s="22">
        <v>0</v>
      </c>
      <c r="AA17" s="21">
        <v>0</v>
      </c>
      <c r="AB17" s="20" t="s">
        <v>26</v>
      </c>
      <c r="AC17" s="19"/>
      <c r="AD17" s="18"/>
    </row>
    <row r="18" spans="1:30" ht="29.25" customHeight="1" x14ac:dyDescent="0.3">
      <c r="A18" s="29"/>
      <c r="B18" s="57">
        <v>100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8"/>
      <c r="P18" s="28" t="s">
        <v>150</v>
      </c>
      <c r="Q18" s="27">
        <v>1</v>
      </c>
      <c r="R18" s="26">
        <v>1</v>
      </c>
      <c r="S18" s="26">
        <v>2</v>
      </c>
      <c r="T18" s="25" t="s">
        <v>27</v>
      </c>
      <c r="U18" s="24">
        <v>120</v>
      </c>
      <c r="V18" s="23" t="s">
        <v>3</v>
      </c>
      <c r="W18" s="59"/>
      <c r="X18" s="60"/>
      <c r="Y18" s="22">
        <v>1088109</v>
      </c>
      <c r="Z18" s="22">
        <v>0</v>
      </c>
      <c r="AA18" s="21">
        <v>0</v>
      </c>
      <c r="AB18" s="20" t="s">
        <v>26</v>
      </c>
      <c r="AC18" s="19"/>
      <c r="AD18" s="18"/>
    </row>
    <row r="19" spans="1:30" ht="72" customHeight="1" x14ac:dyDescent="0.3">
      <c r="A19" s="29"/>
      <c r="B19" s="69" t="s">
        <v>167</v>
      </c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70"/>
      <c r="P19" s="36" t="s">
        <v>167</v>
      </c>
      <c r="Q19" s="35">
        <v>1</v>
      </c>
      <c r="R19" s="34">
        <v>1</v>
      </c>
      <c r="S19" s="34">
        <v>4</v>
      </c>
      <c r="T19" s="33" t="s">
        <v>5</v>
      </c>
      <c r="U19" s="32" t="s">
        <v>5</v>
      </c>
      <c r="V19" s="23">
        <v>0</v>
      </c>
      <c r="W19" s="63"/>
      <c r="X19" s="64"/>
      <c r="Y19" s="31">
        <f>Y20</f>
        <v>2597587.04</v>
      </c>
      <c r="Z19" s="31">
        <v>0</v>
      </c>
      <c r="AA19" s="30">
        <v>0</v>
      </c>
      <c r="AB19" s="20" t="s">
        <v>42</v>
      </c>
      <c r="AC19" s="19"/>
      <c r="AD19" s="18"/>
    </row>
    <row r="20" spans="1:30" ht="15" customHeight="1" x14ac:dyDescent="0.3">
      <c r="A20" s="29"/>
      <c r="B20" s="40"/>
      <c r="C20" s="39"/>
      <c r="D20" s="41"/>
      <c r="E20" s="65" t="s">
        <v>11</v>
      </c>
      <c r="F20" s="65"/>
      <c r="G20" s="65"/>
      <c r="H20" s="65"/>
      <c r="I20" s="65"/>
      <c r="J20" s="65"/>
      <c r="K20" s="65"/>
      <c r="L20" s="65"/>
      <c r="M20" s="65"/>
      <c r="N20" s="65"/>
      <c r="O20" s="66"/>
      <c r="P20" s="36" t="s">
        <v>10</v>
      </c>
      <c r="Q20" s="35">
        <v>1</v>
      </c>
      <c r="R20" s="34">
        <v>1</v>
      </c>
      <c r="S20" s="34">
        <v>4</v>
      </c>
      <c r="T20" s="33" t="s">
        <v>9</v>
      </c>
      <c r="U20" s="32" t="s">
        <v>5</v>
      </c>
      <c r="V20" s="23" t="s">
        <v>3</v>
      </c>
      <c r="W20" s="63"/>
      <c r="X20" s="64"/>
      <c r="Y20" s="31">
        <f>Y22+Y24+Y31+Y34</f>
        <v>2597587.04</v>
      </c>
      <c r="Z20" s="31">
        <v>0</v>
      </c>
      <c r="AA20" s="30">
        <v>0</v>
      </c>
      <c r="AB20" s="20" t="s">
        <v>42</v>
      </c>
      <c r="AC20" s="19"/>
      <c r="AD20" s="18"/>
    </row>
    <row r="21" spans="1:30" ht="29.25" customHeight="1" x14ac:dyDescent="0.3">
      <c r="A21" s="29"/>
      <c r="B21" s="40"/>
      <c r="C21" s="39"/>
      <c r="D21" s="39"/>
      <c r="E21" s="38"/>
      <c r="F21" s="38"/>
      <c r="G21" s="38"/>
      <c r="H21" s="37"/>
      <c r="I21" s="61" t="s">
        <v>53</v>
      </c>
      <c r="J21" s="61"/>
      <c r="K21" s="61"/>
      <c r="L21" s="61"/>
      <c r="M21" s="61"/>
      <c r="N21" s="61"/>
      <c r="O21" s="62"/>
      <c r="P21" s="36" t="s">
        <v>52</v>
      </c>
      <c r="Q21" s="35">
        <v>1</v>
      </c>
      <c r="R21" s="34">
        <v>1</v>
      </c>
      <c r="S21" s="34">
        <v>4</v>
      </c>
      <c r="T21" s="33" t="s">
        <v>49</v>
      </c>
      <c r="U21" s="32" t="s">
        <v>5</v>
      </c>
      <c r="V21" s="23" t="s">
        <v>3</v>
      </c>
      <c r="W21" s="63"/>
      <c r="X21" s="64"/>
      <c r="Y21" s="31">
        <v>9600</v>
      </c>
      <c r="Z21" s="31">
        <v>0</v>
      </c>
      <c r="AA21" s="30">
        <v>0</v>
      </c>
      <c r="AB21" s="20" t="s">
        <v>42</v>
      </c>
      <c r="AC21" s="19"/>
      <c r="AD21" s="18"/>
    </row>
    <row r="22" spans="1:30" ht="15" customHeight="1" x14ac:dyDescent="0.3">
      <c r="A22" s="29"/>
      <c r="B22" s="57">
        <v>500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8"/>
      <c r="P22" s="28" t="s">
        <v>51</v>
      </c>
      <c r="Q22" s="27">
        <v>1</v>
      </c>
      <c r="R22" s="26">
        <v>1</v>
      </c>
      <c r="S22" s="26">
        <v>4</v>
      </c>
      <c r="T22" s="25" t="s">
        <v>49</v>
      </c>
      <c r="U22" s="24">
        <v>500</v>
      </c>
      <c r="V22" s="23" t="s">
        <v>3</v>
      </c>
      <c r="W22" s="59"/>
      <c r="X22" s="60"/>
      <c r="Y22" s="22">
        <v>9600</v>
      </c>
      <c r="Z22" s="22">
        <v>0</v>
      </c>
      <c r="AA22" s="21">
        <v>0</v>
      </c>
      <c r="AB22" s="20" t="s">
        <v>42</v>
      </c>
      <c r="AC22" s="19"/>
      <c r="AD22" s="18"/>
    </row>
    <row r="23" spans="1:30" ht="15" customHeight="1" x14ac:dyDescent="0.3">
      <c r="A23" s="29"/>
      <c r="B23" s="57">
        <v>500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8"/>
      <c r="P23" s="28" t="s">
        <v>50</v>
      </c>
      <c r="Q23" s="27">
        <v>1</v>
      </c>
      <c r="R23" s="26">
        <v>1</v>
      </c>
      <c r="S23" s="26">
        <v>4</v>
      </c>
      <c r="T23" s="25" t="s">
        <v>49</v>
      </c>
      <c r="U23" s="24">
        <v>540</v>
      </c>
      <c r="V23" s="23" t="s">
        <v>3</v>
      </c>
      <c r="W23" s="59"/>
      <c r="X23" s="60"/>
      <c r="Y23" s="22">
        <v>9600</v>
      </c>
      <c r="Z23" s="22">
        <v>0</v>
      </c>
      <c r="AA23" s="21">
        <v>0</v>
      </c>
      <c r="AB23" s="20" t="s">
        <v>42</v>
      </c>
      <c r="AC23" s="19"/>
      <c r="AD23" s="18"/>
    </row>
    <row r="24" spans="1:30" ht="29.25" customHeight="1" x14ac:dyDescent="0.3">
      <c r="A24" s="29"/>
      <c r="B24" s="40"/>
      <c r="C24" s="39"/>
      <c r="D24" s="39"/>
      <c r="E24" s="38"/>
      <c r="F24" s="38"/>
      <c r="G24" s="38"/>
      <c r="H24" s="37"/>
      <c r="I24" s="61" t="s">
        <v>78</v>
      </c>
      <c r="J24" s="61"/>
      <c r="K24" s="61"/>
      <c r="L24" s="61"/>
      <c r="M24" s="61"/>
      <c r="N24" s="61"/>
      <c r="O24" s="62"/>
      <c r="P24" s="36" t="s">
        <v>77</v>
      </c>
      <c r="Q24" s="35">
        <v>1</v>
      </c>
      <c r="R24" s="34">
        <v>1</v>
      </c>
      <c r="S24" s="34">
        <v>4</v>
      </c>
      <c r="T24" s="33" t="s">
        <v>76</v>
      </c>
      <c r="U24" s="32" t="s">
        <v>5</v>
      </c>
      <c r="V24" s="23" t="s">
        <v>3</v>
      </c>
      <c r="W24" s="63"/>
      <c r="X24" s="64"/>
      <c r="Y24" s="31">
        <f>Y25+Y27+Y29</f>
        <v>477822.7</v>
      </c>
      <c r="Z24" s="31">
        <v>0</v>
      </c>
      <c r="AA24" s="30">
        <v>0</v>
      </c>
      <c r="AB24" s="20" t="s">
        <v>75</v>
      </c>
      <c r="AC24" s="19"/>
      <c r="AD24" s="18"/>
    </row>
    <row r="25" spans="1:30" ht="72" customHeight="1" x14ac:dyDescent="0.3">
      <c r="A25" s="29"/>
      <c r="B25" s="57">
        <v>100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8"/>
      <c r="P25" s="28" t="s">
        <v>151</v>
      </c>
      <c r="Q25" s="27">
        <v>1</v>
      </c>
      <c r="R25" s="26">
        <v>1</v>
      </c>
      <c r="S25" s="26">
        <v>4</v>
      </c>
      <c r="T25" s="25" t="s">
        <v>76</v>
      </c>
      <c r="U25" s="24">
        <v>100</v>
      </c>
      <c r="V25" s="23" t="s">
        <v>3</v>
      </c>
      <c r="W25" s="59"/>
      <c r="X25" s="60"/>
      <c r="Y25" s="22">
        <v>8000</v>
      </c>
      <c r="Z25" s="22">
        <v>0</v>
      </c>
      <c r="AA25" s="21">
        <v>0</v>
      </c>
      <c r="AB25" s="20" t="s">
        <v>75</v>
      </c>
      <c r="AC25" s="19"/>
      <c r="AD25" s="18"/>
    </row>
    <row r="26" spans="1:30" ht="29.25" customHeight="1" x14ac:dyDescent="0.3">
      <c r="A26" s="29"/>
      <c r="B26" s="57">
        <v>100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8"/>
      <c r="P26" s="28" t="s">
        <v>150</v>
      </c>
      <c r="Q26" s="27">
        <v>1</v>
      </c>
      <c r="R26" s="26">
        <v>1</v>
      </c>
      <c r="S26" s="26">
        <v>4</v>
      </c>
      <c r="T26" s="25" t="s">
        <v>76</v>
      </c>
      <c r="U26" s="24">
        <v>120</v>
      </c>
      <c r="V26" s="23" t="s">
        <v>3</v>
      </c>
      <c r="W26" s="59"/>
      <c r="X26" s="60"/>
      <c r="Y26" s="22">
        <v>8000</v>
      </c>
      <c r="Z26" s="22">
        <v>0</v>
      </c>
      <c r="AA26" s="21">
        <v>0</v>
      </c>
      <c r="AB26" s="20" t="s">
        <v>75</v>
      </c>
      <c r="AC26" s="19"/>
      <c r="AD26" s="18"/>
    </row>
    <row r="27" spans="1:30" ht="29.25" customHeight="1" x14ac:dyDescent="0.3">
      <c r="A27" s="29"/>
      <c r="B27" s="57">
        <v>200</v>
      </c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8"/>
      <c r="P27" s="28" t="s">
        <v>15</v>
      </c>
      <c r="Q27" s="27">
        <v>1</v>
      </c>
      <c r="R27" s="26">
        <v>1</v>
      </c>
      <c r="S27" s="26">
        <v>4</v>
      </c>
      <c r="T27" s="25" t="s">
        <v>76</v>
      </c>
      <c r="U27" s="24">
        <v>200</v>
      </c>
      <c r="V27" s="23" t="s">
        <v>3</v>
      </c>
      <c r="W27" s="59"/>
      <c r="X27" s="60"/>
      <c r="Y27" s="22">
        <f>Y28</f>
        <v>457822.7</v>
      </c>
      <c r="Z27" s="22">
        <v>0</v>
      </c>
      <c r="AA27" s="21">
        <v>0</v>
      </c>
      <c r="AB27" s="20" t="s">
        <v>75</v>
      </c>
      <c r="AC27" s="19"/>
      <c r="AD27" s="18"/>
    </row>
    <row r="28" spans="1:30" ht="43.5" customHeight="1" x14ac:dyDescent="0.3">
      <c r="A28" s="29"/>
      <c r="B28" s="57">
        <v>200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8"/>
      <c r="P28" s="28" t="s">
        <v>14</v>
      </c>
      <c r="Q28" s="27">
        <v>1</v>
      </c>
      <c r="R28" s="26">
        <v>1</v>
      </c>
      <c r="S28" s="26">
        <v>4</v>
      </c>
      <c r="T28" s="25" t="s">
        <v>76</v>
      </c>
      <c r="U28" s="24">
        <v>240</v>
      </c>
      <c r="V28" s="23" t="s">
        <v>3</v>
      </c>
      <c r="W28" s="59"/>
      <c r="X28" s="60"/>
      <c r="Y28" s="22">
        <v>457822.7</v>
      </c>
      <c r="Z28" s="22">
        <v>0</v>
      </c>
      <c r="AA28" s="21">
        <v>0</v>
      </c>
      <c r="AB28" s="20" t="s">
        <v>75</v>
      </c>
      <c r="AC28" s="19"/>
      <c r="AD28" s="18"/>
    </row>
    <row r="29" spans="1:30" ht="15" customHeight="1" x14ac:dyDescent="0.3">
      <c r="A29" s="29"/>
      <c r="B29" s="57">
        <v>800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8"/>
      <c r="P29" s="28" t="s">
        <v>64</v>
      </c>
      <c r="Q29" s="27">
        <v>1</v>
      </c>
      <c r="R29" s="26">
        <v>1</v>
      </c>
      <c r="S29" s="26">
        <v>4</v>
      </c>
      <c r="T29" s="25" t="s">
        <v>76</v>
      </c>
      <c r="U29" s="24">
        <v>800</v>
      </c>
      <c r="V29" s="23" t="s">
        <v>3</v>
      </c>
      <c r="W29" s="59"/>
      <c r="X29" s="60"/>
      <c r="Y29" s="22">
        <v>12000</v>
      </c>
      <c r="Z29" s="22">
        <v>0</v>
      </c>
      <c r="AA29" s="21">
        <v>0</v>
      </c>
      <c r="AB29" s="20" t="s">
        <v>75</v>
      </c>
      <c r="AC29" s="19"/>
      <c r="AD29" s="18"/>
    </row>
    <row r="30" spans="1:30" ht="15" customHeight="1" x14ac:dyDescent="0.3">
      <c r="A30" s="29"/>
      <c r="B30" s="57">
        <v>800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8"/>
      <c r="P30" s="28" t="s">
        <v>63</v>
      </c>
      <c r="Q30" s="27">
        <v>1</v>
      </c>
      <c r="R30" s="26">
        <v>1</v>
      </c>
      <c r="S30" s="26">
        <v>4</v>
      </c>
      <c r="T30" s="25" t="s">
        <v>76</v>
      </c>
      <c r="U30" s="24">
        <v>850</v>
      </c>
      <c r="V30" s="23" t="s">
        <v>3</v>
      </c>
      <c r="W30" s="59"/>
      <c r="X30" s="60"/>
      <c r="Y30" s="22">
        <v>12000</v>
      </c>
      <c r="Z30" s="22">
        <v>0</v>
      </c>
      <c r="AA30" s="21">
        <v>0</v>
      </c>
      <c r="AB30" s="20" t="s">
        <v>75</v>
      </c>
      <c r="AC30" s="19"/>
      <c r="AD30" s="18"/>
    </row>
    <row r="31" spans="1:30" ht="57.75" customHeight="1" x14ac:dyDescent="0.3">
      <c r="A31" s="29"/>
      <c r="B31" s="40"/>
      <c r="C31" s="39"/>
      <c r="D31" s="39"/>
      <c r="E31" s="38"/>
      <c r="F31" s="38"/>
      <c r="G31" s="38"/>
      <c r="H31" s="37"/>
      <c r="I31" s="61" t="s">
        <v>166</v>
      </c>
      <c r="J31" s="61"/>
      <c r="K31" s="61"/>
      <c r="L31" s="61"/>
      <c r="M31" s="61"/>
      <c r="N31" s="61"/>
      <c r="O31" s="62"/>
      <c r="P31" s="36" t="s">
        <v>165</v>
      </c>
      <c r="Q31" s="35">
        <v>1</v>
      </c>
      <c r="R31" s="34">
        <v>1</v>
      </c>
      <c r="S31" s="34">
        <v>4</v>
      </c>
      <c r="T31" s="33" t="s">
        <v>164</v>
      </c>
      <c r="U31" s="32" t="s">
        <v>5</v>
      </c>
      <c r="V31" s="23" t="s">
        <v>3</v>
      </c>
      <c r="W31" s="63"/>
      <c r="X31" s="64"/>
      <c r="Y31" s="31">
        <v>100</v>
      </c>
      <c r="Z31" s="31">
        <v>0</v>
      </c>
      <c r="AA31" s="30">
        <v>0</v>
      </c>
      <c r="AB31" s="20" t="s">
        <v>26</v>
      </c>
      <c r="AC31" s="19"/>
      <c r="AD31" s="18"/>
    </row>
    <row r="32" spans="1:30" ht="29.25" customHeight="1" x14ac:dyDescent="0.3">
      <c r="A32" s="29"/>
      <c r="B32" s="57">
        <v>200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8"/>
      <c r="P32" s="28" t="s">
        <v>15</v>
      </c>
      <c r="Q32" s="27">
        <v>1</v>
      </c>
      <c r="R32" s="26">
        <v>1</v>
      </c>
      <c r="S32" s="26">
        <v>4</v>
      </c>
      <c r="T32" s="25" t="s">
        <v>164</v>
      </c>
      <c r="U32" s="24">
        <v>200</v>
      </c>
      <c r="V32" s="23" t="s">
        <v>3</v>
      </c>
      <c r="W32" s="59"/>
      <c r="X32" s="60"/>
      <c r="Y32" s="22">
        <v>100</v>
      </c>
      <c r="Z32" s="22">
        <v>0</v>
      </c>
      <c r="AA32" s="21">
        <v>0</v>
      </c>
      <c r="AB32" s="20" t="s">
        <v>26</v>
      </c>
      <c r="AC32" s="19"/>
      <c r="AD32" s="18"/>
    </row>
    <row r="33" spans="1:30" ht="43.5" customHeight="1" x14ac:dyDescent="0.3">
      <c r="A33" s="29"/>
      <c r="B33" s="57">
        <v>200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8"/>
      <c r="P33" s="28" t="s">
        <v>14</v>
      </c>
      <c r="Q33" s="27">
        <v>1</v>
      </c>
      <c r="R33" s="26">
        <v>1</v>
      </c>
      <c r="S33" s="26">
        <v>4</v>
      </c>
      <c r="T33" s="25" t="s">
        <v>164</v>
      </c>
      <c r="U33" s="24">
        <v>240</v>
      </c>
      <c r="V33" s="23" t="s">
        <v>3</v>
      </c>
      <c r="W33" s="59"/>
      <c r="X33" s="60"/>
      <c r="Y33" s="22">
        <v>100</v>
      </c>
      <c r="Z33" s="22">
        <v>0</v>
      </c>
      <c r="AA33" s="21">
        <v>0</v>
      </c>
      <c r="AB33" s="20" t="s">
        <v>26</v>
      </c>
      <c r="AC33" s="19"/>
      <c r="AD33" s="18"/>
    </row>
    <row r="34" spans="1:30" ht="29.25" customHeight="1" x14ac:dyDescent="0.3">
      <c r="A34" s="29"/>
      <c r="B34" s="40"/>
      <c r="C34" s="39"/>
      <c r="D34" s="39"/>
      <c r="E34" s="38"/>
      <c r="F34" s="38"/>
      <c r="G34" s="38"/>
      <c r="H34" s="37"/>
      <c r="I34" s="61" t="s">
        <v>31</v>
      </c>
      <c r="J34" s="61"/>
      <c r="K34" s="61"/>
      <c r="L34" s="61"/>
      <c r="M34" s="61"/>
      <c r="N34" s="61"/>
      <c r="O34" s="62"/>
      <c r="P34" s="36" t="s">
        <v>30</v>
      </c>
      <c r="Q34" s="35">
        <v>1</v>
      </c>
      <c r="R34" s="34">
        <v>1</v>
      </c>
      <c r="S34" s="34">
        <v>4</v>
      </c>
      <c r="T34" s="33" t="s">
        <v>27</v>
      </c>
      <c r="U34" s="32" t="s">
        <v>5</v>
      </c>
      <c r="V34" s="23" t="s">
        <v>3</v>
      </c>
      <c r="W34" s="63"/>
      <c r="X34" s="64"/>
      <c r="Y34" s="31">
        <v>2110064.34</v>
      </c>
      <c r="Z34" s="31">
        <v>0</v>
      </c>
      <c r="AA34" s="30">
        <v>0</v>
      </c>
      <c r="AB34" s="20" t="s">
        <v>26</v>
      </c>
      <c r="AC34" s="19"/>
      <c r="AD34" s="18"/>
    </row>
    <row r="35" spans="1:30" ht="72" customHeight="1" x14ac:dyDescent="0.3">
      <c r="A35" s="29"/>
      <c r="B35" s="57">
        <v>100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8"/>
      <c r="P35" s="28" t="s">
        <v>151</v>
      </c>
      <c r="Q35" s="27">
        <v>1</v>
      </c>
      <c r="R35" s="26">
        <v>1</v>
      </c>
      <c r="S35" s="26">
        <v>4</v>
      </c>
      <c r="T35" s="25" t="s">
        <v>27</v>
      </c>
      <c r="U35" s="24">
        <v>100</v>
      </c>
      <c r="V35" s="23" t="s">
        <v>3</v>
      </c>
      <c r="W35" s="59"/>
      <c r="X35" s="60"/>
      <c r="Y35" s="22">
        <v>2110064.34</v>
      </c>
      <c r="Z35" s="22">
        <v>0</v>
      </c>
      <c r="AA35" s="21">
        <v>0</v>
      </c>
      <c r="AB35" s="20" t="s">
        <v>26</v>
      </c>
      <c r="AC35" s="19"/>
      <c r="AD35" s="18"/>
    </row>
    <row r="36" spans="1:30" ht="29.25" customHeight="1" x14ac:dyDescent="0.3">
      <c r="A36" s="29"/>
      <c r="B36" s="57">
        <v>100</v>
      </c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8"/>
      <c r="P36" s="28" t="s">
        <v>150</v>
      </c>
      <c r="Q36" s="27">
        <v>1</v>
      </c>
      <c r="R36" s="26">
        <v>1</v>
      </c>
      <c r="S36" s="26">
        <v>4</v>
      </c>
      <c r="T36" s="25" t="s">
        <v>27</v>
      </c>
      <c r="U36" s="24">
        <v>120</v>
      </c>
      <c r="V36" s="23" t="s">
        <v>3</v>
      </c>
      <c r="W36" s="59"/>
      <c r="X36" s="60"/>
      <c r="Y36" s="22">
        <v>2110064.34</v>
      </c>
      <c r="Z36" s="22">
        <v>0</v>
      </c>
      <c r="AA36" s="21">
        <v>0</v>
      </c>
      <c r="AB36" s="20" t="s">
        <v>26</v>
      </c>
      <c r="AC36" s="19"/>
      <c r="AD36" s="18"/>
    </row>
    <row r="37" spans="1:30" ht="43.5" customHeight="1" x14ac:dyDescent="0.3">
      <c r="A37" s="29"/>
      <c r="B37" s="69" t="s">
        <v>163</v>
      </c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70"/>
      <c r="P37" s="36" t="s">
        <v>163</v>
      </c>
      <c r="Q37" s="35">
        <v>1</v>
      </c>
      <c r="R37" s="34">
        <v>1</v>
      </c>
      <c r="S37" s="34">
        <v>6</v>
      </c>
      <c r="T37" s="33" t="s">
        <v>5</v>
      </c>
      <c r="U37" s="32" t="s">
        <v>5</v>
      </c>
      <c r="V37" s="23">
        <v>0</v>
      </c>
      <c r="W37" s="63"/>
      <c r="X37" s="64"/>
      <c r="Y37" s="31">
        <v>14300</v>
      </c>
      <c r="Z37" s="31">
        <v>0</v>
      </c>
      <c r="AA37" s="30">
        <v>0</v>
      </c>
      <c r="AB37" s="20" t="s">
        <v>42</v>
      </c>
      <c r="AC37" s="19"/>
      <c r="AD37" s="18"/>
    </row>
    <row r="38" spans="1:30" ht="15" customHeight="1" x14ac:dyDescent="0.3">
      <c r="A38" s="29"/>
      <c r="B38" s="40"/>
      <c r="C38" s="39"/>
      <c r="D38" s="41"/>
      <c r="E38" s="65" t="s">
        <v>11</v>
      </c>
      <c r="F38" s="65"/>
      <c r="G38" s="65"/>
      <c r="H38" s="65"/>
      <c r="I38" s="65"/>
      <c r="J38" s="65"/>
      <c r="K38" s="65"/>
      <c r="L38" s="65"/>
      <c r="M38" s="65"/>
      <c r="N38" s="65"/>
      <c r="O38" s="66"/>
      <c r="P38" s="36" t="s">
        <v>10</v>
      </c>
      <c r="Q38" s="35">
        <v>1</v>
      </c>
      <c r="R38" s="34">
        <v>1</v>
      </c>
      <c r="S38" s="34">
        <v>6</v>
      </c>
      <c r="T38" s="33" t="s">
        <v>9</v>
      </c>
      <c r="U38" s="32" t="s">
        <v>5</v>
      </c>
      <c r="V38" s="23" t="s">
        <v>3</v>
      </c>
      <c r="W38" s="63"/>
      <c r="X38" s="64"/>
      <c r="Y38" s="31">
        <v>14300</v>
      </c>
      <c r="Z38" s="31">
        <v>0</v>
      </c>
      <c r="AA38" s="30">
        <v>0</v>
      </c>
      <c r="AB38" s="20" t="s">
        <v>42</v>
      </c>
      <c r="AC38" s="19"/>
      <c r="AD38" s="18"/>
    </row>
    <row r="39" spans="1:30" ht="29.25" customHeight="1" x14ac:dyDescent="0.3">
      <c r="A39" s="29"/>
      <c r="B39" s="40"/>
      <c r="C39" s="39"/>
      <c r="D39" s="39"/>
      <c r="E39" s="38"/>
      <c r="F39" s="38"/>
      <c r="G39" s="38"/>
      <c r="H39" s="37"/>
      <c r="I39" s="61" t="s">
        <v>53</v>
      </c>
      <c r="J39" s="61"/>
      <c r="K39" s="61"/>
      <c r="L39" s="61"/>
      <c r="M39" s="61"/>
      <c r="N39" s="61"/>
      <c r="O39" s="62"/>
      <c r="P39" s="36" t="s">
        <v>52</v>
      </c>
      <c r="Q39" s="35">
        <v>1</v>
      </c>
      <c r="R39" s="34">
        <v>1</v>
      </c>
      <c r="S39" s="34">
        <v>6</v>
      </c>
      <c r="T39" s="33" t="s">
        <v>49</v>
      </c>
      <c r="U39" s="32" t="s">
        <v>5</v>
      </c>
      <c r="V39" s="23" t="s">
        <v>3</v>
      </c>
      <c r="W39" s="63"/>
      <c r="X39" s="64"/>
      <c r="Y39" s="31">
        <v>14300</v>
      </c>
      <c r="Z39" s="31">
        <v>0</v>
      </c>
      <c r="AA39" s="30">
        <v>0</v>
      </c>
      <c r="AB39" s="20" t="s">
        <v>42</v>
      </c>
      <c r="AC39" s="19"/>
      <c r="AD39" s="18"/>
    </row>
    <row r="40" spans="1:30" ht="15" customHeight="1" x14ac:dyDescent="0.3">
      <c r="A40" s="29"/>
      <c r="B40" s="57">
        <v>500</v>
      </c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8"/>
      <c r="P40" s="28" t="s">
        <v>51</v>
      </c>
      <c r="Q40" s="27">
        <v>1</v>
      </c>
      <c r="R40" s="26">
        <v>1</v>
      </c>
      <c r="S40" s="26">
        <v>6</v>
      </c>
      <c r="T40" s="25" t="s">
        <v>49</v>
      </c>
      <c r="U40" s="24">
        <v>500</v>
      </c>
      <c r="V40" s="23" t="s">
        <v>3</v>
      </c>
      <c r="W40" s="59"/>
      <c r="X40" s="60"/>
      <c r="Y40" s="22">
        <v>14300</v>
      </c>
      <c r="Z40" s="22">
        <v>0</v>
      </c>
      <c r="AA40" s="21">
        <v>0</v>
      </c>
      <c r="AB40" s="20" t="s">
        <v>42</v>
      </c>
      <c r="AC40" s="19"/>
      <c r="AD40" s="18"/>
    </row>
    <row r="41" spans="1:30" ht="15" customHeight="1" x14ac:dyDescent="0.3">
      <c r="A41" s="29"/>
      <c r="B41" s="57">
        <v>500</v>
      </c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8"/>
      <c r="P41" s="28" t="s">
        <v>50</v>
      </c>
      <c r="Q41" s="27">
        <v>1</v>
      </c>
      <c r="R41" s="26">
        <v>1</v>
      </c>
      <c r="S41" s="26">
        <v>6</v>
      </c>
      <c r="T41" s="25" t="s">
        <v>49</v>
      </c>
      <c r="U41" s="24">
        <v>540</v>
      </c>
      <c r="V41" s="23" t="s">
        <v>3</v>
      </c>
      <c r="W41" s="59"/>
      <c r="X41" s="60"/>
      <c r="Y41" s="22">
        <v>14300</v>
      </c>
      <c r="Z41" s="22">
        <v>0</v>
      </c>
      <c r="AA41" s="21">
        <v>0</v>
      </c>
      <c r="AB41" s="20" t="s">
        <v>42</v>
      </c>
      <c r="AC41" s="19"/>
      <c r="AD41" s="18"/>
    </row>
    <row r="42" spans="1:30" ht="15" customHeight="1" x14ac:dyDescent="0.3">
      <c r="A42" s="29"/>
      <c r="B42" s="69" t="s">
        <v>162</v>
      </c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70"/>
      <c r="P42" s="36" t="s">
        <v>162</v>
      </c>
      <c r="Q42" s="35">
        <v>1</v>
      </c>
      <c r="R42" s="34">
        <v>1</v>
      </c>
      <c r="S42" s="34">
        <v>11</v>
      </c>
      <c r="T42" s="33" t="s">
        <v>5</v>
      </c>
      <c r="U42" s="32" t="s">
        <v>5</v>
      </c>
      <c r="V42" s="23">
        <v>0</v>
      </c>
      <c r="W42" s="63"/>
      <c r="X42" s="64"/>
      <c r="Y42" s="31">
        <v>10000</v>
      </c>
      <c r="Z42" s="31">
        <v>0</v>
      </c>
      <c r="AA42" s="30">
        <v>0</v>
      </c>
      <c r="AB42" s="20" t="s">
        <v>157</v>
      </c>
      <c r="AC42" s="19"/>
      <c r="AD42" s="18"/>
    </row>
    <row r="43" spans="1:30" ht="43.5" customHeight="1" x14ac:dyDescent="0.3">
      <c r="A43" s="29"/>
      <c r="B43" s="40"/>
      <c r="C43" s="39"/>
      <c r="D43" s="41"/>
      <c r="E43" s="65" t="s">
        <v>41</v>
      </c>
      <c r="F43" s="65"/>
      <c r="G43" s="65"/>
      <c r="H43" s="65"/>
      <c r="I43" s="65"/>
      <c r="J43" s="65"/>
      <c r="K43" s="65"/>
      <c r="L43" s="65"/>
      <c r="M43" s="65"/>
      <c r="N43" s="65"/>
      <c r="O43" s="66"/>
      <c r="P43" s="36" t="s">
        <v>40</v>
      </c>
      <c r="Q43" s="35">
        <v>1</v>
      </c>
      <c r="R43" s="34">
        <v>1</v>
      </c>
      <c r="S43" s="34">
        <v>11</v>
      </c>
      <c r="T43" s="33" t="s">
        <v>39</v>
      </c>
      <c r="U43" s="32" t="s">
        <v>5</v>
      </c>
      <c r="V43" s="23" t="s">
        <v>3</v>
      </c>
      <c r="W43" s="63"/>
      <c r="X43" s="64"/>
      <c r="Y43" s="31">
        <v>10000</v>
      </c>
      <c r="Z43" s="31">
        <v>0</v>
      </c>
      <c r="AA43" s="30">
        <v>0</v>
      </c>
      <c r="AB43" s="20" t="s">
        <v>157</v>
      </c>
      <c r="AC43" s="19"/>
      <c r="AD43" s="18"/>
    </row>
    <row r="44" spans="1:30" ht="57.75" customHeight="1" x14ac:dyDescent="0.3">
      <c r="A44" s="29"/>
      <c r="B44" s="40"/>
      <c r="C44" s="39"/>
      <c r="D44" s="39"/>
      <c r="E44" s="38"/>
      <c r="F44" s="37"/>
      <c r="G44" s="65" t="s">
        <v>38</v>
      </c>
      <c r="H44" s="65"/>
      <c r="I44" s="65"/>
      <c r="J44" s="65"/>
      <c r="K44" s="65"/>
      <c r="L44" s="65"/>
      <c r="M44" s="65"/>
      <c r="N44" s="65"/>
      <c r="O44" s="66"/>
      <c r="P44" s="36" t="s">
        <v>37</v>
      </c>
      <c r="Q44" s="35">
        <v>1</v>
      </c>
      <c r="R44" s="34">
        <v>1</v>
      </c>
      <c r="S44" s="34">
        <v>11</v>
      </c>
      <c r="T44" s="33" t="s">
        <v>36</v>
      </c>
      <c r="U44" s="32" t="s">
        <v>5</v>
      </c>
      <c r="V44" s="23" t="s">
        <v>3</v>
      </c>
      <c r="W44" s="63"/>
      <c r="X44" s="64"/>
      <c r="Y44" s="31">
        <v>10000</v>
      </c>
      <c r="Z44" s="31">
        <v>0</v>
      </c>
      <c r="AA44" s="30">
        <v>0</v>
      </c>
      <c r="AB44" s="20" t="s">
        <v>157</v>
      </c>
      <c r="AC44" s="19"/>
      <c r="AD44" s="18"/>
    </row>
    <row r="45" spans="1:30" ht="29.25" customHeight="1" x14ac:dyDescent="0.3">
      <c r="A45" s="29"/>
      <c r="B45" s="40"/>
      <c r="C45" s="39"/>
      <c r="D45" s="39"/>
      <c r="E45" s="38"/>
      <c r="F45" s="38"/>
      <c r="G45" s="38"/>
      <c r="H45" s="37"/>
      <c r="I45" s="61" t="s">
        <v>161</v>
      </c>
      <c r="J45" s="61"/>
      <c r="K45" s="61"/>
      <c r="L45" s="61"/>
      <c r="M45" s="61"/>
      <c r="N45" s="61"/>
      <c r="O45" s="62"/>
      <c r="P45" s="36" t="s">
        <v>160</v>
      </c>
      <c r="Q45" s="35">
        <v>1</v>
      </c>
      <c r="R45" s="34">
        <v>1</v>
      </c>
      <c r="S45" s="34">
        <v>11</v>
      </c>
      <c r="T45" s="33" t="s">
        <v>158</v>
      </c>
      <c r="U45" s="32" t="s">
        <v>5</v>
      </c>
      <c r="V45" s="23" t="s">
        <v>3</v>
      </c>
      <c r="W45" s="63"/>
      <c r="X45" s="64"/>
      <c r="Y45" s="31">
        <v>10000</v>
      </c>
      <c r="Z45" s="31">
        <v>0</v>
      </c>
      <c r="AA45" s="30">
        <v>0</v>
      </c>
      <c r="AB45" s="20" t="s">
        <v>157</v>
      </c>
      <c r="AC45" s="19"/>
      <c r="AD45" s="18"/>
    </row>
    <row r="46" spans="1:30" ht="15" customHeight="1" x14ac:dyDescent="0.3">
      <c r="A46" s="29"/>
      <c r="B46" s="57">
        <v>800</v>
      </c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8"/>
      <c r="P46" s="28" t="s">
        <v>64</v>
      </c>
      <c r="Q46" s="27">
        <v>1</v>
      </c>
      <c r="R46" s="26">
        <v>1</v>
      </c>
      <c r="S46" s="26">
        <v>11</v>
      </c>
      <c r="T46" s="25" t="s">
        <v>158</v>
      </c>
      <c r="U46" s="24">
        <v>800</v>
      </c>
      <c r="V46" s="23" t="s">
        <v>3</v>
      </c>
      <c r="W46" s="59"/>
      <c r="X46" s="60"/>
      <c r="Y46" s="22">
        <v>10000</v>
      </c>
      <c r="Z46" s="22">
        <v>0</v>
      </c>
      <c r="AA46" s="21">
        <v>0</v>
      </c>
      <c r="AB46" s="20" t="s">
        <v>157</v>
      </c>
      <c r="AC46" s="19"/>
      <c r="AD46" s="18"/>
    </row>
    <row r="47" spans="1:30" ht="15" customHeight="1" x14ac:dyDescent="0.3">
      <c r="A47" s="29"/>
      <c r="B47" s="57">
        <v>800</v>
      </c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8"/>
      <c r="P47" s="28" t="s">
        <v>159</v>
      </c>
      <c r="Q47" s="27">
        <v>1</v>
      </c>
      <c r="R47" s="26">
        <v>1</v>
      </c>
      <c r="S47" s="26">
        <v>11</v>
      </c>
      <c r="T47" s="25" t="s">
        <v>158</v>
      </c>
      <c r="U47" s="24">
        <v>870</v>
      </c>
      <c r="V47" s="23" t="s">
        <v>3</v>
      </c>
      <c r="W47" s="59"/>
      <c r="X47" s="60"/>
      <c r="Y47" s="22">
        <v>10000</v>
      </c>
      <c r="Z47" s="22">
        <v>0</v>
      </c>
      <c r="AA47" s="21">
        <v>0</v>
      </c>
      <c r="AB47" s="20" t="s">
        <v>157</v>
      </c>
      <c r="AC47" s="19"/>
      <c r="AD47" s="18"/>
    </row>
    <row r="48" spans="1:30" ht="15" customHeight="1" x14ac:dyDescent="0.3">
      <c r="A48" s="29"/>
      <c r="B48" s="69" t="s">
        <v>81</v>
      </c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70"/>
      <c r="P48" s="36" t="s">
        <v>81</v>
      </c>
      <c r="Q48" s="35">
        <v>1</v>
      </c>
      <c r="R48" s="34">
        <v>1</v>
      </c>
      <c r="S48" s="34">
        <v>13</v>
      </c>
      <c r="T48" s="33" t="s">
        <v>5</v>
      </c>
      <c r="U48" s="32" t="s">
        <v>5</v>
      </c>
      <c r="V48" s="23">
        <v>0</v>
      </c>
      <c r="W48" s="63"/>
      <c r="X48" s="64"/>
      <c r="Y48" s="31">
        <v>8644662.6799999997</v>
      </c>
      <c r="Z48" s="31">
        <v>4353560.25</v>
      </c>
      <c r="AA48" s="30">
        <v>4595143.3499999996</v>
      </c>
      <c r="AB48" s="20" t="s">
        <v>42</v>
      </c>
      <c r="AC48" s="19"/>
      <c r="AD48" s="18"/>
    </row>
    <row r="49" spans="1:30" ht="15" customHeight="1" x14ac:dyDescent="0.3">
      <c r="A49" s="29"/>
      <c r="B49" s="40"/>
      <c r="C49" s="39"/>
      <c r="D49" s="41"/>
      <c r="E49" s="65" t="s">
        <v>11</v>
      </c>
      <c r="F49" s="65"/>
      <c r="G49" s="65"/>
      <c r="H49" s="65"/>
      <c r="I49" s="65"/>
      <c r="J49" s="65"/>
      <c r="K49" s="65"/>
      <c r="L49" s="65"/>
      <c r="M49" s="65"/>
      <c r="N49" s="65"/>
      <c r="O49" s="66"/>
      <c r="P49" s="36" t="s">
        <v>10</v>
      </c>
      <c r="Q49" s="35">
        <v>1</v>
      </c>
      <c r="R49" s="34">
        <v>1</v>
      </c>
      <c r="S49" s="34">
        <v>13</v>
      </c>
      <c r="T49" s="33" t="s">
        <v>9</v>
      </c>
      <c r="U49" s="32" t="s">
        <v>5</v>
      </c>
      <c r="V49" s="23" t="s">
        <v>3</v>
      </c>
      <c r="W49" s="63"/>
      <c r="X49" s="64"/>
      <c r="Y49" s="31">
        <v>8644662.6799999997</v>
      </c>
      <c r="Z49" s="31">
        <v>4353560.25</v>
      </c>
      <c r="AA49" s="30">
        <v>4595143.3499999996</v>
      </c>
      <c r="AB49" s="20" t="s">
        <v>42</v>
      </c>
      <c r="AC49" s="19"/>
      <c r="AD49" s="18"/>
    </row>
    <row r="50" spans="1:30" ht="29.25" customHeight="1" x14ac:dyDescent="0.3">
      <c r="A50" s="29"/>
      <c r="B50" s="40"/>
      <c r="C50" s="39"/>
      <c r="D50" s="39"/>
      <c r="E50" s="38"/>
      <c r="F50" s="38"/>
      <c r="G50" s="38"/>
      <c r="H50" s="37"/>
      <c r="I50" s="61" t="s">
        <v>78</v>
      </c>
      <c r="J50" s="61"/>
      <c r="K50" s="61"/>
      <c r="L50" s="61"/>
      <c r="M50" s="61"/>
      <c r="N50" s="61"/>
      <c r="O50" s="62"/>
      <c r="P50" s="36" t="s">
        <v>77</v>
      </c>
      <c r="Q50" s="35">
        <v>1</v>
      </c>
      <c r="R50" s="34">
        <v>1</v>
      </c>
      <c r="S50" s="34">
        <v>13</v>
      </c>
      <c r="T50" s="33" t="s">
        <v>76</v>
      </c>
      <c r="U50" s="32" t="s">
        <v>5</v>
      </c>
      <c r="V50" s="23" t="s">
        <v>3</v>
      </c>
      <c r="W50" s="63"/>
      <c r="X50" s="64"/>
      <c r="Y50" s="31">
        <f>Y51+Y53+Y55</f>
        <v>601584.25</v>
      </c>
      <c r="Z50" s="31">
        <v>4353560.25</v>
      </c>
      <c r="AA50" s="30">
        <v>4595143.3499999996</v>
      </c>
      <c r="AB50" s="20" t="s">
        <v>75</v>
      </c>
      <c r="AC50" s="19"/>
      <c r="AD50" s="18"/>
    </row>
    <row r="51" spans="1:30" ht="72" customHeight="1" x14ac:dyDescent="0.3">
      <c r="A51" s="29"/>
      <c r="B51" s="57">
        <v>100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8"/>
      <c r="P51" s="28" t="s">
        <v>151</v>
      </c>
      <c r="Q51" s="27">
        <v>1</v>
      </c>
      <c r="R51" s="26">
        <v>1</v>
      </c>
      <c r="S51" s="26">
        <v>13</v>
      </c>
      <c r="T51" s="25" t="s">
        <v>76</v>
      </c>
      <c r="U51" s="24">
        <v>100</v>
      </c>
      <c r="V51" s="23" t="s">
        <v>3</v>
      </c>
      <c r="W51" s="59"/>
      <c r="X51" s="60"/>
      <c r="Y51" s="22">
        <v>5008</v>
      </c>
      <c r="Z51" s="22">
        <v>4353560.25</v>
      </c>
      <c r="AA51" s="21">
        <v>4595143.3499999996</v>
      </c>
      <c r="AB51" s="20" t="s">
        <v>75</v>
      </c>
      <c r="AC51" s="19"/>
      <c r="AD51" s="18"/>
    </row>
    <row r="52" spans="1:30" ht="29.25" customHeight="1" x14ac:dyDescent="0.3">
      <c r="A52" s="29"/>
      <c r="B52" s="57">
        <v>100</v>
      </c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8"/>
      <c r="P52" s="28" t="s">
        <v>156</v>
      </c>
      <c r="Q52" s="27">
        <v>1</v>
      </c>
      <c r="R52" s="26">
        <v>1</v>
      </c>
      <c r="S52" s="26">
        <v>13</v>
      </c>
      <c r="T52" s="25" t="s">
        <v>76</v>
      </c>
      <c r="U52" s="24">
        <v>110</v>
      </c>
      <c r="V52" s="23" t="s">
        <v>3</v>
      </c>
      <c r="W52" s="59"/>
      <c r="X52" s="60"/>
      <c r="Y52" s="22">
        <v>5008</v>
      </c>
      <c r="Z52" s="22">
        <v>4353560.25</v>
      </c>
      <c r="AA52" s="21">
        <v>4595143.3499999996</v>
      </c>
      <c r="AB52" s="20" t="s">
        <v>75</v>
      </c>
      <c r="AC52" s="19"/>
      <c r="AD52" s="18"/>
    </row>
    <row r="53" spans="1:30" ht="29.25" customHeight="1" x14ac:dyDescent="0.3">
      <c r="A53" s="29"/>
      <c r="B53" s="57">
        <v>200</v>
      </c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8"/>
      <c r="P53" s="28" t="s">
        <v>15</v>
      </c>
      <c r="Q53" s="27">
        <v>1</v>
      </c>
      <c r="R53" s="26">
        <v>1</v>
      </c>
      <c r="S53" s="26">
        <v>13</v>
      </c>
      <c r="T53" s="25" t="s">
        <v>76</v>
      </c>
      <c r="U53" s="24">
        <v>200</v>
      </c>
      <c r="V53" s="23" t="s">
        <v>3</v>
      </c>
      <c r="W53" s="59"/>
      <c r="X53" s="60"/>
      <c r="Y53" s="22">
        <v>461576.25</v>
      </c>
      <c r="Z53" s="22">
        <v>0</v>
      </c>
      <c r="AA53" s="21">
        <v>0</v>
      </c>
      <c r="AB53" s="20" t="s">
        <v>75</v>
      </c>
      <c r="AC53" s="19"/>
      <c r="AD53" s="18"/>
    </row>
    <row r="54" spans="1:30" ht="43.5" customHeight="1" x14ac:dyDescent="0.3">
      <c r="A54" s="29"/>
      <c r="B54" s="57">
        <v>200</v>
      </c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8"/>
      <c r="P54" s="28" t="s">
        <v>14</v>
      </c>
      <c r="Q54" s="27">
        <v>1</v>
      </c>
      <c r="R54" s="26">
        <v>1</v>
      </c>
      <c r="S54" s="26">
        <v>13</v>
      </c>
      <c r="T54" s="25" t="s">
        <v>76</v>
      </c>
      <c r="U54" s="24">
        <v>240</v>
      </c>
      <c r="V54" s="23" t="s">
        <v>3</v>
      </c>
      <c r="W54" s="59"/>
      <c r="X54" s="60"/>
      <c r="Y54" s="22">
        <v>461576.25</v>
      </c>
      <c r="Z54" s="22">
        <v>0</v>
      </c>
      <c r="AA54" s="21">
        <v>0</v>
      </c>
      <c r="AB54" s="20" t="s">
        <v>75</v>
      </c>
      <c r="AC54" s="19"/>
      <c r="AD54" s="18"/>
    </row>
    <row r="55" spans="1:30" ht="15" customHeight="1" x14ac:dyDescent="0.3">
      <c r="A55" s="29"/>
      <c r="B55" s="57">
        <v>800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8"/>
      <c r="P55" s="28" t="s">
        <v>64</v>
      </c>
      <c r="Q55" s="27">
        <v>1</v>
      </c>
      <c r="R55" s="26">
        <v>1</v>
      </c>
      <c r="S55" s="26">
        <v>13</v>
      </c>
      <c r="T55" s="25" t="s">
        <v>76</v>
      </c>
      <c r="U55" s="24">
        <v>800</v>
      </c>
      <c r="V55" s="23" t="s">
        <v>3</v>
      </c>
      <c r="W55" s="59"/>
      <c r="X55" s="60"/>
      <c r="Y55" s="22">
        <v>135000</v>
      </c>
      <c r="Z55" s="22">
        <v>0</v>
      </c>
      <c r="AA55" s="21">
        <v>0</v>
      </c>
      <c r="AB55" s="20" t="s">
        <v>75</v>
      </c>
      <c r="AC55" s="19"/>
      <c r="AD55" s="18"/>
    </row>
    <row r="56" spans="1:30" ht="15" customHeight="1" x14ac:dyDescent="0.3">
      <c r="A56" s="29"/>
      <c r="B56" s="57">
        <v>800</v>
      </c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8"/>
      <c r="P56" s="28" t="s">
        <v>63</v>
      </c>
      <c r="Q56" s="27">
        <v>1</v>
      </c>
      <c r="R56" s="26">
        <v>1</v>
      </c>
      <c r="S56" s="26">
        <v>13</v>
      </c>
      <c r="T56" s="25" t="s">
        <v>76</v>
      </c>
      <c r="U56" s="24">
        <v>850</v>
      </c>
      <c r="V56" s="23" t="s">
        <v>3</v>
      </c>
      <c r="W56" s="59"/>
      <c r="X56" s="60"/>
      <c r="Y56" s="22">
        <v>135000</v>
      </c>
      <c r="Z56" s="22">
        <v>0</v>
      </c>
      <c r="AA56" s="21">
        <v>0</v>
      </c>
      <c r="AB56" s="20" t="s">
        <v>75</v>
      </c>
      <c r="AC56" s="19"/>
      <c r="AD56" s="18"/>
    </row>
    <row r="57" spans="1:30" ht="29.25" customHeight="1" x14ac:dyDescent="0.3">
      <c r="A57" s="29"/>
      <c r="B57" s="40"/>
      <c r="C57" s="39"/>
      <c r="D57" s="39"/>
      <c r="E57" s="38"/>
      <c r="F57" s="38"/>
      <c r="G57" s="38"/>
      <c r="H57" s="37"/>
      <c r="I57" s="61" t="s">
        <v>31</v>
      </c>
      <c r="J57" s="61"/>
      <c r="K57" s="61"/>
      <c r="L57" s="61"/>
      <c r="M57" s="61"/>
      <c r="N57" s="61"/>
      <c r="O57" s="62"/>
      <c r="P57" s="36" t="s">
        <v>30</v>
      </c>
      <c r="Q57" s="35">
        <v>1</v>
      </c>
      <c r="R57" s="34">
        <v>1</v>
      </c>
      <c r="S57" s="34">
        <v>13</v>
      </c>
      <c r="T57" s="33" t="s">
        <v>27</v>
      </c>
      <c r="U57" s="32" t="s">
        <v>5</v>
      </c>
      <c r="V57" s="23" t="s">
        <v>3</v>
      </c>
      <c r="W57" s="63"/>
      <c r="X57" s="64"/>
      <c r="Y57" s="31">
        <v>8046078.4299999997</v>
      </c>
      <c r="Z57" s="31">
        <v>0</v>
      </c>
      <c r="AA57" s="30">
        <v>0</v>
      </c>
      <c r="AB57" s="20" t="s">
        <v>26</v>
      </c>
      <c r="AC57" s="19"/>
      <c r="AD57" s="18"/>
    </row>
    <row r="58" spans="1:30" ht="72" customHeight="1" x14ac:dyDescent="0.3">
      <c r="A58" s="29"/>
      <c r="B58" s="57">
        <v>100</v>
      </c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8"/>
      <c r="P58" s="28" t="s">
        <v>151</v>
      </c>
      <c r="Q58" s="27">
        <v>1</v>
      </c>
      <c r="R58" s="26">
        <v>1</v>
      </c>
      <c r="S58" s="26">
        <v>13</v>
      </c>
      <c r="T58" s="25" t="s">
        <v>27</v>
      </c>
      <c r="U58" s="24">
        <v>100</v>
      </c>
      <c r="V58" s="23" t="s">
        <v>3</v>
      </c>
      <c r="W58" s="59"/>
      <c r="X58" s="60"/>
      <c r="Y58" s="22">
        <v>7408731.1299999999</v>
      </c>
      <c r="Z58" s="22">
        <v>0</v>
      </c>
      <c r="AA58" s="21">
        <v>0</v>
      </c>
      <c r="AB58" s="20" t="s">
        <v>26</v>
      </c>
      <c r="AC58" s="19"/>
      <c r="AD58" s="18"/>
    </row>
    <row r="59" spans="1:30" ht="29.25" customHeight="1" x14ac:dyDescent="0.3">
      <c r="A59" s="29"/>
      <c r="B59" s="57">
        <v>100</v>
      </c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8"/>
      <c r="P59" s="28" t="s">
        <v>156</v>
      </c>
      <c r="Q59" s="27">
        <v>1</v>
      </c>
      <c r="R59" s="26">
        <v>1</v>
      </c>
      <c r="S59" s="26">
        <v>13</v>
      </c>
      <c r="T59" s="25" t="s">
        <v>27</v>
      </c>
      <c r="U59" s="24">
        <v>110</v>
      </c>
      <c r="V59" s="23" t="s">
        <v>3</v>
      </c>
      <c r="W59" s="59"/>
      <c r="X59" s="60"/>
      <c r="Y59" s="22">
        <v>7408731.1299999999</v>
      </c>
      <c r="Z59" s="22">
        <v>0</v>
      </c>
      <c r="AA59" s="21">
        <v>0</v>
      </c>
      <c r="AB59" s="20" t="s">
        <v>26</v>
      </c>
      <c r="AC59" s="19"/>
      <c r="AD59" s="18"/>
    </row>
    <row r="60" spans="1:30" ht="29.25" customHeight="1" x14ac:dyDescent="0.3">
      <c r="A60" s="29"/>
      <c r="B60" s="57">
        <v>200</v>
      </c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8"/>
      <c r="P60" s="28" t="s">
        <v>15</v>
      </c>
      <c r="Q60" s="27">
        <v>1</v>
      </c>
      <c r="R60" s="26">
        <v>1</v>
      </c>
      <c r="S60" s="26">
        <v>13</v>
      </c>
      <c r="T60" s="25" t="s">
        <v>27</v>
      </c>
      <c r="U60" s="24">
        <v>200</v>
      </c>
      <c r="V60" s="23" t="s">
        <v>3</v>
      </c>
      <c r="W60" s="59"/>
      <c r="X60" s="60"/>
      <c r="Y60" s="22">
        <v>637347.30000000005</v>
      </c>
      <c r="Z60" s="22">
        <v>0</v>
      </c>
      <c r="AA60" s="21">
        <v>0</v>
      </c>
      <c r="AB60" s="20" t="s">
        <v>26</v>
      </c>
      <c r="AC60" s="19"/>
      <c r="AD60" s="18"/>
    </row>
    <row r="61" spans="1:30" ht="43.5" customHeight="1" x14ac:dyDescent="0.3">
      <c r="A61" s="29"/>
      <c r="B61" s="57">
        <v>200</v>
      </c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8"/>
      <c r="P61" s="28" t="s">
        <v>14</v>
      </c>
      <c r="Q61" s="27">
        <v>1</v>
      </c>
      <c r="R61" s="26">
        <v>1</v>
      </c>
      <c r="S61" s="26">
        <v>13</v>
      </c>
      <c r="T61" s="25" t="s">
        <v>27</v>
      </c>
      <c r="U61" s="24">
        <v>240</v>
      </c>
      <c r="V61" s="23" t="s">
        <v>3</v>
      </c>
      <c r="W61" s="59"/>
      <c r="X61" s="60"/>
      <c r="Y61" s="22">
        <v>637347.30000000005</v>
      </c>
      <c r="Z61" s="22">
        <v>0</v>
      </c>
      <c r="AA61" s="21">
        <v>0</v>
      </c>
      <c r="AB61" s="20" t="s">
        <v>26</v>
      </c>
      <c r="AC61" s="19"/>
      <c r="AD61" s="18"/>
    </row>
    <row r="62" spans="1:30" ht="15" customHeight="1" x14ac:dyDescent="0.3">
      <c r="A62" s="29"/>
      <c r="B62" s="69" t="s">
        <v>155</v>
      </c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70"/>
      <c r="P62" s="36" t="s">
        <v>155</v>
      </c>
      <c r="Q62" s="35">
        <v>1</v>
      </c>
      <c r="R62" s="34">
        <v>2</v>
      </c>
      <c r="S62" s="34">
        <v>0</v>
      </c>
      <c r="T62" s="33" t="s">
        <v>5</v>
      </c>
      <c r="U62" s="32" t="s">
        <v>5</v>
      </c>
      <c r="V62" s="23">
        <v>0</v>
      </c>
      <c r="W62" s="63"/>
      <c r="X62" s="64"/>
      <c r="Y62" s="31">
        <v>166424</v>
      </c>
      <c r="Z62" s="31">
        <v>183648</v>
      </c>
      <c r="AA62" s="30">
        <v>201160</v>
      </c>
      <c r="AB62" s="20" t="s">
        <v>148</v>
      </c>
      <c r="AC62" s="19"/>
      <c r="AD62" s="18"/>
    </row>
    <row r="63" spans="1:30" ht="15" customHeight="1" x14ac:dyDescent="0.3">
      <c r="A63" s="29"/>
      <c r="B63" s="69" t="s">
        <v>154</v>
      </c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70"/>
      <c r="P63" s="36" t="s">
        <v>154</v>
      </c>
      <c r="Q63" s="35">
        <v>1</v>
      </c>
      <c r="R63" s="34">
        <v>2</v>
      </c>
      <c r="S63" s="34">
        <v>3</v>
      </c>
      <c r="T63" s="33" t="s">
        <v>5</v>
      </c>
      <c r="U63" s="32" t="s">
        <v>5</v>
      </c>
      <c r="V63" s="23">
        <v>0</v>
      </c>
      <c r="W63" s="63"/>
      <c r="X63" s="64"/>
      <c r="Y63" s="31">
        <v>166424</v>
      </c>
      <c r="Z63" s="31">
        <v>183648</v>
      </c>
      <c r="AA63" s="30">
        <v>201160</v>
      </c>
      <c r="AB63" s="20" t="s">
        <v>148</v>
      </c>
      <c r="AC63" s="19"/>
      <c r="AD63" s="18"/>
    </row>
    <row r="64" spans="1:30" ht="15" customHeight="1" x14ac:dyDescent="0.3">
      <c r="A64" s="29"/>
      <c r="B64" s="40"/>
      <c r="C64" s="39"/>
      <c r="D64" s="41"/>
      <c r="E64" s="65" t="s">
        <v>11</v>
      </c>
      <c r="F64" s="65"/>
      <c r="G64" s="65"/>
      <c r="H64" s="65"/>
      <c r="I64" s="65"/>
      <c r="J64" s="65"/>
      <c r="K64" s="65"/>
      <c r="L64" s="65"/>
      <c r="M64" s="65"/>
      <c r="N64" s="65"/>
      <c r="O64" s="66"/>
      <c r="P64" s="36" t="s">
        <v>10</v>
      </c>
      <c r="Q64" s="35">
        <v>1</v>
      </c>
      <c r="R64" s="34">
        <v>2</v>
      </c>
      <c r="S64" s="34">
        <v>3</v>
      </c>
      <c r="T64" s="33" t="s">
        <v>9</v>
      </c>
      <c r="U64" s="32" t="s">
        <v>5</v>
      </c>
      <c r="V64" s="23" t="s">
        <v>3</v>
      </c>
      <c r="W64" s="63"/>
      <c r="X64" s="64"/>
      <c r="Y64" s="31">
        <v>166424</v>
      </c>
      <c r="Z64" s="31">
        <v>183648</v>
      </c>
      <c r="AA64" s="30">
        <v>201160</v>
      </c>
      <c r="AB64" s="20" t="s">
        <v>148</v>
      </c>
      <c r="AC64" s="19"/>
      <c r="AD64" s="18"/>
    </row>
    <row r="65" spans="1:30" ht="57.75" customHeight="1" x14ac:dyDescent="0.3">
      <c r="A65" s="29"/>
      <c r="B65" s="40"/>
      <c r="C65" s="39"/>
      <c r="D65" s="39"/>
      <c r="E65" s="38"/>
      <c r="F65" s="38"/>
      <c r="G65" s="38"/>
      <c r="H65" s="37"/>
      <c r="I65" s="61" t="s">
        <v>153</v>
      </c>
      <c r="J65" s="61"/>
      <c r="K65" s="61"/>
      <c r="L65" s="61"/>
      <c r="M65" s="61"/>
      <c r="N65" s="61"/>
      <c r="O65" s="62"/>
      <c r="P65" s="36" t="s">
        <v>152</v>
      </c>
      <c r="Q65" s="35">
        <v>1</v>
      </c>
      <c r="R65" s="34">
        <v>2</v>
      </c>
      <c r="S65" s="34">
        <v>3</v>
      </c>
      <c r="T65" s="33" t="s">
        <v>149</v>
      </c>
      <c r="U65" s="32" t="s">
        <v>5</v>
      </c>
      <c r="V65" s="23" t="s">
        <v>3</v>
      </c>
      <c r="W65" s="63"/>
      <c r="X65" s="64"/>
      <c r="Y65" s="31">
        <v>166424</v>
      </c>
      <c r="Z65" s="31">
        <v>183648</v>
      </c>
      <c r="AA65" s="30">
        <v>201160</v>
      </c>
      <c r="AB65" s="20" t="s">
        <v>148</v>
      </c>
      <c r="AC65" s="19"/>
      <c r="AD65" s="18"/>
    </row>
    <row r="66" spans="1:30" ht="72" customHeight="1" x14ac:dyDescent="0.3">
      <c r="A66" s="29"/>
      <c r="B66" s="57">
        <v>100</v>
      </c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8"/>
      <c r="P66" s="28" t="s">
        <v>151</v>
      </c>
      <c r="Q66" s="27">
        <v>1</v>
      </c>
      <c r="R66" s="26">
        <v>2</v>
      </c>
      <c r="S66" s="26">
        <v>3</v>
      </c>
      <c r="T66" s="25" t="s">
        <v>149</v>
      </c>
      <c r="U66" s="24">
        <v>100</v>
      </c>
      <c r="V66" s="23" t="s">
        <v>3</v>
      </c>
      <c r="W66" s="59"/>
      <c r="X66" s="60"/>
      <c r="Y66" s="22">
        <v>151824</v>
      </c>
      <c r="Z66" s="22">
        <v>168288</v>
      </c>
      <c r="AA66" s="21">
        <v>185664</v>
      </c>
      <c r="AB66" s="20" t="s">
        <v>148</v>
      </c>
      <c r="AC66" s="19"/>
      <c r="AD66" s="18"/>
    </row>
    <row r="67" spans="1:30" ht="29.25" customHeight="1" x14ac:dyDescent="0.3">
      <c r="A67" s="29"/>
      <c r="B67" s="57">
        <v>100</v>
      </c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8"/>
      <c r="P67" s="28" t="s">
        <v>150</v>
      </c>
      <c r="Q67" s="27">
        <v>1</v>
      </c>
      <c r="R67" s="26">
        <v>2</v>
      </c>
      <c r="S67" s="26">
        <v>3</v>
      </c>
      <c r="T67" s="25" t="s">
        <v>149</v>
      </c>
      <c r="U67" s="24">
        <v>120</v>
      </c>
      <c r="V67" s="23" t="s">
        <v>3</v>
      </c>
      <c r="W67" s="59"/>
      <c r="X67" s="60"/>
      <c r="Y67" s="22">
        <v>151824</v>
      </c>
      <c r="Z67" s="22">
        <v>168288</v>
      </c>
      <c r="AA67" s="21">
        <v>185664</v>
      </c>
      <c r="AB67" s="20" t="s">
        <v>148</v>
      </c>
      <c r="AC67" s="19"/>
      <c r="AD67" s="18"/>
    </row>
    <row r="68" spans="1:30" ht="29.25" customHeight="1" x14ac:dyDescent="0.3">
      <c r="A68" s="29"/>
      <c r="B68" s="57">
        <v>200</v>
      </c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8"/>
      <c r="P68" s="28" t="s">
        <v>15</v>
      </c>
      <c r="Q68" s="27">
        <v>1</v>
      </c>
      <c r="R68" s="26">
        <v>2</v>
      </c>
      <c r="S68" s="26">
        <v>3</v>
      </c>
      <c r="T68" s="25" t="s">
        <v>149</v>
      </c>
      <c r="U68" s="24">
        <v>200</v>
      </c>
      <c r="V68" s="23" t="s">
        <v>3</v>
      </c>
      <c r="W68" s="59"/>
      <c r="X68" s="60"/>
      <c r="Y68" s="22">
        <v>14600</v>
      </c>
      <c r="Z68" s="22">
        <v>15360</v>
      </c>
      <c r="AA68" s="21">
        <v>15496</v>
      </c>
      <c r="AB68" s="20" t="s">
        <v>148</v>
      </c>
      <c r="AC68" s="19"/>
      <c r="AD68" s="18"/>
    </row>
    <row r="69" spans="1:30" ht="43.5" customHeight="1" x14ac:dyDescent="0.3">
      <c r="A69" s="29"/>
      <c r="B69" s="57">
        <v>200</v>
      </c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8"/>
      <c r="P69" s="28" t="s">
        <v>14</v>
      </c>
      <c r="Q69" s="27">
        <v>1</v>
      </c>
      <c r="R69" s="26">
        <v>2</v>
      </c>
      <c r="S69" s="26">
        <v>3</v>
      </c>
      <c r="T69" s="25" t="s">
        <v>149</v>
      </c>
      <c r="U69" s="24">
        <v>240</v>
      </c>
      <c r="V69" s="23" t="s">
        <v>3</v>
      </c>
      <c r="W69" s="59"/>
      <c r="X69" s="60"/>
      <c r="Y69" s="22">
        <v>14600</v>
      </c>
      <c r="Z69" s="22">
        <v>15360</v>
      </c>
      <c r="AA69" s="21">
        <v>15496</v>
      </c>
      <c r="AB69" s="20" t="s">
        <v>148</v>
      </c>
      <c r="AC69" s="19"/>
      <c r="AD69" s="18"/>
    </row>
    <row r="70" spans="1:30" ht="29.25" customHeight="1" x14ac:dyDescent="0.3">
      <c r="A70" s="29"/>
      <c r="B70" s="69" t="s">
        <v>147</v>
      </c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70"/>
      <c r="P70" s="36" t="s">
        <v>147</v>
      </c>
      <c r="Q70" s="35">
        <v>1</v>
      </c>
      <c r="R70" s="34">
        <v>3</v>
      </c>
      <c r="S70" s="34">
        <v>0</v>
      </c>
      <c r="T70" s="33" t="s">
        <v>5</v>
      </c>
      <c r="U70" s="32" t="s">
        <v>5</v>
      </c>
      <c r="V70" s="23">
        <v>0</v>
      </c>
      <c r="W70" s="63"/>
      <c r="X70" s="64"/>
      <c r="Y70" s="31">
        <f>Y71</f>
        <v>108000</v>
      </c>
      <c r="Z70" s="31">
        <v>0</v>
      </c>
      <c r="AA70" s="30">
        <v>0</v>
      </c>
      <c r="AB70" s="20" t="s">
        <v>136</v>
      </c>
      <c r="AC70" s="19"/>
      <c r="AD70" s="18"/>
    </row>
    <row r="71" spans="1:30" ht="57.75" customHeight="1" x14ac:dyDescent="0.3">
      <c r="A71" s="29"/>
      <c r="B71" s="69" t="s">
        <v>146</v>
      </c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70"/>
      <c r="P71" s="36" t="s">
        <v>146</v>
      </c>
      <c r="Q71" s="35">
        <v>1</v>
      </c>
      <c r="R71" s="34">
        <v>3</v>
      </c>
      <c r="S71" s="34">
        <v>10</v>
      </c>
      <c r="T71" s="33" t="s">
        <v>5</v>
      </c>
      <c r="U71" s="32" t="s">
        <v>5</v>
      </c>
      <c r="V71" s="23">
        <v>0</v>
      </c>
      <c r="W71" s="63"/>
      <c r="X71" s="64"/>
      <c r="Y71" s="31">
        <f>Y72+Y77</f>
        <v>108000</v>
      </c>
      <c r="Z71" s="31">
        <v>0</v>
      </c>
      <c r="AA71" s="30">
        <v>0</v>
      </c>
      <c r="AB71" s="20" t="s">
        <v>136</v>
      </c>
      <c r="AC71" s="19"/>
      <c r="AD71" s="18"/>
    </row>
    <row r="72" spans="1:30" ht="57.75" customHeight="1" x14ac:dyDescent="0.3">
      <c r="A72" s="29"/>
      <c r="B72" s="40"/>
      <c r="C72" s="39"/>
      <c r="D72" s="41"/>
      <c r="E72" s="65" t="s">
        <v>145</v>
      </c>
      <c r="F72" s="65"/>
      <c r="G72" s="65"/>
      <c r="H72" s="65"/>
      <c r="I72" s="65"/>
      <c r="J72" s="65"/>
      <c r="K72" s="65"/>
      <c r="L72" s="65"/>
      <c r="M72" s="65"/>
      <c r="N72" s="65"/>
      <c r="O72" s="66"/>
      <c r="P72" s="36" t="s">
        <v>190</v>
      </c>
      <c r="Q72" s="35">
        <v>1</v>
      </c>
      <c r="R72" s="34">
        <v>3</v>
      </c>
      <c r="S72" s="34">
        <v>10</v>
      </c>
      <c r="T72" s="33" t="s">
        <v>39</v>
      </c>
      <c r="U72" s="32" t="s">
        <v>5</v>
      </c>
      <c r="V72" s="23" t="s">
        <v>3</v>
      </c>
      <c r="W72" s="63"/>
      <c r="X72" s="64"/>
      <c r="Y72" s="31">
        <f>Y73</f>
        <v>40000</v>
      </c>
      <c r="Z72" s="31">
        <v>0</v>
      </c>
      <c r="AA72" s="30">
        <v>0</v>
      </c>
      <c r="AB72" s="20" t="s">
        <v>136</v>
      </c>
      <c r="AC72" s="19"/>
      <c r="AD72" s="18"/>
    </row>
    <row r="73" spans="1:30" ht="72" customHeight="1" x14ac:dyDescent="0.3">
      <c r="A73" s="29"/>
      <c r="B73" s="40"/>
      <c r="C73" s="39"/>
      <c r="D73" s="39"/>
      <c r="E73" s="55"/>
      <c r="F73" s="56"/>
      <c r="G73" s="65" t="s">
        <v>142</v>
      </c>
      <c r="H73" s="65"/>
      <c r="I73" s="65"/>
      <c r="J73" s="65"/>
      <c r="K73" s="65"/>
      <c r="L73" s="65"/>
      <c r="M73" s="65"/>
      <c r="N73" s="65"/>
      <c r="O73" s="66"/>
      <c r="P73" s="36" t="s">
        <v>37</v>
      </c>
      <c r="Q73" s="35">
        <v>1</v>
      </c>
      <c r="R73" s="34">
        <v>3</v>
      </c>
      <c r="S73" s="34">
        <v>10</v>
      </c>
      <c r="T73" s="33" t="s">
        <v>36</v>
      </c>
      <c r="U73" s="32" t="s">
        <v>5</v>
      </c>
      <c r="V73" s="23" t="s">
        <v>3</v>
      </c>
      <c r="W73" s="63"/>
      <c r="X73" s="64"/>
      <c r="Y73" s="31">
        <f>Y74</f>
        <v>40000</v>
      </c>
      <c r="Z73" s="31">
        <v>0</v>
      </c>
      <c r="AA73" s="30">
        <v>0</v>
      </c>
      <c r="AB73" s="20" t="s">
        <v>136</v>
      </c>
      <c r="AC73" s="19"/>
      <c r="AD73" s="18"/>
    </row>
    <row r="74" spans="1:30" ht="43.5" customHeight="1" x14ac:dyDescent="0.3">
      <c r="A74" s="29"/>
      <c r="B74" s="40"/>
      <c r="C74" s="39"/>
      <c r="D74" s="39"/>
      <c r="E74" s="55"/>
      <c r="F74" s="55"/>
      <c r="G74" s="55"/>
      <c r="H74" s="56"/>
      <c r="I74" s="61" t="s">
        <v>139</v>
      </c>
      <c r="J74" s="61"/>
      <c r="K74" s="61"/>
      <c r="L74" s="61"/>
      <c r="M74" s="61"/>
      <c r="N74" s="61"/>
      <c r="O74" s="62"/>
      <c r="P74" s="36" t="s">
        <v>160</v>
      </c>
      <c r="Q74" s="35">
        <v>1</v>
      </c>
      <c r="R74" s="34">
        <v>3</v>
      </c>
      <c r="S74" s="34">
        <v>10</v>
      </c>
      <c r="T74" s="33" t="s">
        <v>158</v>
      </c>
      <c r="U74" s="32" t="s">
        <v>5</v>
      </c>
      <c r="V74" s="23" t="s">
        <v>3</v>
      </c>
      <c r="W74" s="63"/>
      <c r="X74" s="64"/>
      <c r="Y74" s="31">
        <f>Y75</f>
        <v>40000</v>
      </c>
      <c r="Z74" s="31">
        <v>0</v>
      </c>
      <c r="AA74" s="30">
        <v>0</v>
      </c>
      <c r="AB74" s="20" t="s">
        <v>136</v>
      </c>
      <c r="AC74" s="19"/>
      <c r="AD74" s="18"/>
    </row>
    <row r="75" spans="1:30" ht="29.25" customHeight="1" x14ac:dyDescent="0.3">
      <c r="A75" s="29"/>
      <c r="B75" s="57">
        <v>200</v>
      </c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8"/>
      <c r="P75" s="28" t="s">
        <v>15</v>
      </c>
      <c r="Q75" s="27">
        <v>1</v>
      </c>
      <c r="R75" s="26">
        <v>3</v>
      </c>
      <c r="S75" s="26">
        <v>10</v>
      </c>
      <c r="T75" s="54" t="s">
        <v>158</v>
      </c>
      <c r="U75" s="53">
        <v>200</v>
      </c>
      <c r="V75" s="23" t="s">
        <v>3</v>
      </c>
      <c r="W75" s="59"/>
      <c r="X75" s="60"/>
      <c r="Y75" s="22">
        <f>Y76</f>
        <v>40000</v>
      </c>
      <c r="Z75" s="22">
        <v>0</v>
      </c>
      <c r="AA75" s="21">
        <v>0</v>
      </c>
      <c r="AB75" s="20" t="s">
        <v>136</v>
      </c>
      <c r="AC75" s="19"/>
      <c r="AD75" s="18"/>
    </row>
    <row r="76" spans="1:30" ht="43.5" customHeight="1" x14ac:dyDescent="0.3">
      <c r="A76" s="29"/>
      <c r="B76" s="57">
        <v>200</v>
      </c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8"/>
      <c r="P76" s="28" t="s">
        <v>14</v>
      </c>
      <c r="Q76" s="27">
        <v>1</v>
      </c>
      <c r="R76" s="26">
        <v>3</v>
      </c>
      <c r="S76" s="26">
        <v>10</v>
      </c>
      <c r="T76" s="54" t="s">
        <v>158</v>
      </c>
      <c r="U76" s="53">
        <v>240</v>
      </c>
      <c r="V76" s="23" t="s">
        <v>3</v>
      </c>
      <c r="W76" s="59"/>
      <c r="X76" s="60"/>
      <c r="Y76" s="22">
        <v>40000</v>
      </c>
      <c r="Z76" s="22">
        <v>0</v>
      </c>
      <c r="AA76" s="21">
        <v>0</v>
      </c>
      <c r="AB76" s="20" t="s">
        <v>136</v>
      </c>
      <c r="AC76" s="19"/>
      <c r="AD76" s="18"/>
    </row>
    <row r="77" spans="1:30" ht="57.75" customHeight="1" x14ac:dyDescent="0.3">
      <c r="A77" s="29"/>
      <c r="B77" s="40"/>
      <c r="C77" s="39"/>
      <c r="D77" s="41"/>
      <c r="E77" s="65" t="s">
        <v>145</v>
      </c>
      <c r="F77" s="65"/>
      <c r="G77" s="65"/>
      <c r="H77" s="65"/>
      <c r="I77" s="65"/>
      <c r="J77" s="65"/>
      <c r="K77" s="65"/>
      <c r="L77" s="65"/>
      <c r="M77" s="65"/>
      <c r="N77" s="65"/>
      <c r="O77" s="66"/>
      <c r="P77" s="36" t="s">
        <v>144</v>
      </c>
      <c r="Q77" s="35">
        <v>1</v>
      </c>
      <c r="R77" s="34">
        <v>3</v>
      </c>
      <c r="S77" s="34">
        <v>10</v>
      </c>
      <c r="T77" s="33" t="s">
        <v>143</v>
      </c>
      <c r="U77" s="32" t="s">
        <v>5</v>
      </c>
      <c r="V77" s="23" t="s">
        <v>3</v>
      </c>
      <c r="W77" s="63"/>
      <c r="X77" s="64"/>
      <c r="Y77" s="31">
        <v>68000</v>
      </c>
      <c r="Z77" s="31">
        <v>0</v>
      </c>
      <c r="AA77" s="30">
        <v>0</v>
      </c>
      <c r="AB77" s="20" t="s">
        <v>136</v>
      </c>
      <c r="AC77" s="19"/>
      <c r="AD77" s="18"/>
    </row>
    <row r="78" spans="1:30" ht="72" customHeight="1" x14ac:dyDescent="0.3">
      <c r="A78" s="29"/>
      <c r="B78" s="40"/>
      <c r="C78" s="39"/>
      <c r="D78" s="39"/>
      <c r="E78" s="38"/>
      <c r="F78" s="37"/>
      <c r="G78" s="65" t="s">
        <v>142</v>
      </c>
      <c r="H78" s="65"/>
      <c r="I78" s="65"/>
      <c r="J78" s="65"/>
      <c r="K78" s="65"/>
      <c r="L78" s="65"/>
      <c r="M78" s="65"/>
      <c r="N78" s="65"/>
      <c r="O78" s="66"/>
      <c r="P78" s="36" t="s">
        <v>141</v>
      </c>
      <c r="Q78" s="35">
        <v>1</v>
      </c>
      <c r="R78" s="34">
        <v>3</v>
      </c>
      <c r="S78" s="34">
        <v>10</v>
      </c>
      <c r="T78" s="33" t="s">
        <v>140</v>
      </c>
      <c r="U78" s="32" t="s">
        <v>5</v>
      </c>
      <c r="V78" s="23" t="s">
        <v>3</v>
      </c>
      <c r="W78" s="63"/>
      <c r="X78" s="64"/>
      <c r="Y78" s="31">
        <v>68000</v>
      </c>
      <c r="Z78" s="31">
        <v>0</v>
      </c>
      <c r="AA78" s="30">
        <v>0</v>
      </c>
      <c r="AB78" s="20" t="s">
        <v>136</v>
      </c>
      <c r="AC78" s="19"/>
      <c r="AD78" s="18"/>
    </row>
    <row r="79" spans="1:30" ht="43.5" customHeight="1" x14ac:dyDescent="0.3">
      <c r="A79" s="29"/>
      <c r="B79" s="40"/>
      <c r="C79" s="39"/>
      <c r="D79" s="39"/>
      <c r="E79" s="38"/>
      <c r="F79" s="38"/>
      <c r="G79" s="38"/>
      <c r="H79" s="37"/>
      <c r="I79" s="61" t="s">
        <v>139</v>
      </c>
      <c r="J79" s="61"/>
      <c r="K79" s="61"/>
      <c r="L79" s="61"/>
      <c r="M79" s="61"/>
      <c r="N79" s="61"/>
      <c r="O79" s="62"/>
      <c r="P79" s="36" t="s">
        <v>138</v>
      </c>
      <c r="Q79" s="35">
        <v>1</v>
      </c>
      <c r="R79" s="34">
        <v>3</v>
      </c>
      <c r="S79" s="34">
        <v>10</v>
      </c>
      <c r="T79" s="33" t="s">
        <v>137</v>
      </c>
      <c r="U79" s="32" t="s">
        <v>5</v>
      </c>
      <c r="V79" s="23" t="s">
        <v>3</v>
      </c>
      <c r="W79" s="63"/>
      <c r="X79" s="64"/>
      <c r="Y79" s="31">
        <v>68000</v>
      </c>
      <c r="Z79" s="31">
        <v>0</v>
      </c>
      <c r="AA79" s="30">
        <v>0</v>
      </c>
      <c r="AB79" s="20" t="s">
        <v>136</v>
      </c>
      <c r="AC79" s="19"/>
      <c r="AD79" s="18"/>
    </row>
    <row r="80" spans="1:30" ht="29.25" customHeight="1" x14ac:dyDescent="0.3">
      <c r="A80" s="29"/>
      <c r="B80" s="57">
        <v>200</v>
      </c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8"/>
      <c r="P80" s="28" t="s">
        <v>15</v>
      </c>
      <c r="Q80" s="27">
        <v>1</v>
      </c>
      <c r="R80" s="26">
        <v>3</v>
      </c>
      <c r="S80" s="26">
        <v>10</v>
      </c>
      <c r="T80" s="25" t="s">
        <v>137</v>
      </c>
      <c r="U80" s="24">
        <v>200</v>
      </c>
      <c r="V80" s="23" t="s">
        <v>3</v>
      </c>
      <c r="W80" s="59"/>
      <c r="X80" s="60"/>
      <c r="Y80" s="22">
        <v>68000</v>
      </c>
      <c r="Z80" s="22">
        <v>0</v>
      </c>
      <c r="AA80" s="21">
        <v>0</v>
      </c>
      <c r="AB80" s="20" t="s">
        <v>136</v>
      </c>
      <c r="AC80" s="19"/>
      <c r="AD80" s="18"/>
    </row>
    <row r="81" spans="1:30" ht="43.5" customHeight="1" x14ac:dyDescent="0.3">
      <c r="A81" s="29"/>
      <c r="B81" s="57">
        <v>200</v>
      </c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8"/>
      <c r="P81" s="28" t="s">
        <v>14</v>
      </c>
      <c r="Q81" s="27">
        <v>1</v>
      </c>
      <c r="R81" s="26">
        <v>3</v>
      </c>
      <c r="S81" s="26">
        <v>10</v>
      </c>
      <c r="T81" s="25" t="s">
        <v>137</v>
      </c>
      <c r="U81" s="24">
        <v>240</v>
      </c>
      <c r="V81" s="23" t="s">
        <v>3</v>
      </c>
      <c r="W81" s="59"/>
      <c r="X81" s="60"/>
      <c r="Y81" s="22">
        <v>68000</v>
      </c>
      <c r="Z81" s="22">
        <v>0</v>
      </c>
      <c r="AA81" s="21">
        <v>0</v>
      </c>
      <c r="AB81" s="20" t="s">
        <v>136</v>
      </c>
      <c r="AC81" s="19"/>
      <c r="AD81" s="18"/>
    </row>
    <row r="82" spans="1:30" ht="15" customHeight="1" x14ac:dyDescent="0.3">
      <c r="A82" s="29"/>
      <c r="B82" s="69" t="s">
        <v>135</v>
      </c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70"/>
      <c r="P82" s="36" t="s">
        <v>135</v>
      </c>
      <c r="Q82" s="35">
        <v>1</v>
      </c>
      <c r="R82" s="34">
        <v>4</v>
      </c>
      <c r="S82" s="34">
        <v>0</v>
      </c>
      <c r="T82" s="33" t="s">
        <v>5</v>
      </c>
      <c r="U82" s="32" t="s">
        <v>5</v>
      </c>
      <c r="V82" s="23">
        <v>0</v>
      </c>
      <c r="W82" s="63"/>
      <c r="X82" s="64"/>
      <c r="Y82" s="31">
        <v>1231720.28</v>
      </c>
      <c r="Z82" s="31">
        <v>0</v>
      </c>
      <c r="AA82" s="30">
        <v>0</v>
      </c>
      <c r="AB82" s="20" t="s">
        <v>42</v>
      </c>
      <c r="AC82" s="19"/>
      <c r="AD82" s="18"/>
    </row>
    <row r="83" spans="1:30" ht="15" customHeight="1" x14ac:dyDescent="0.3">
      <c r="A83" s="29"/>
      <c r="B83" s="69" t="s">
        <v>134</v>
      </c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70"/>
      <c r="P83" s="36" t="s">
        <v>134</v>
      </c>
      <c r="Q83" s="35">
        <v>1</v>
      </c>
      <c r="R83" s="34">
        <v>4</v>
      </c>
      <c r="S83" s="34">
        <v>9</v>
      </c>
      <c r="T83" s="33" t="s">
        <v>5</v>
      </c>
      <c r="U83" s="32" t="s">
        <v>5</v>
      </c>
      <c r="V83" s="23">
        <v>0</v>
      </c>
      <c r="W83" s="63"/>
      <c r="X83" s="64"/>
      <c r="Y83" s="31">
        <v>1225557.2</v>
      </c>
      <c r="Z83" s="31">
        <v>0</v>
      </c>
      <c r="AA83" s="30">
        <v>0</v>
      </c>
      <c r="AB83" s="20" t="s">
        <v>130</v>
      </c>
      <c r="AC83" s="19"/>
      <c r="AD83" s="18"/>
    </row>
    <row r="84" spans="1:30" ht="15" customHeight="1" x14ac:dyDescent="0.3">
      <c r="A84" s="29"/>
      <c r="B84" s="40"/>
      <c r="C84" s="39"/>
      <c r="D84" s="41"/>
      <c r="E84" s="65" t="s">
        <v>11</v>
      </c>
      <c r="F84" s="65"/>
      <c r="G84" s="65"/>
      <c r="H84" s="65"/>
      <c r="I84" s="65"/>
      <c r="J84" s="65"/>
      <c r="K84" s="65"/>
      <c r="L84" s="65"/>
      <c r="M84" s="65"/>
      <c r="N84" s="65"/>
      <c r="O84" s="66"/>
      <c r="P84" s="36" t="s">
        <v>10</v>
      </c>
      <c r="Q84" s="35">
        <v>1</v>
      </c>
      <c r="R84" s="34">
        <v>4</v>
      </c>
      <c r="S84" s="34">
        <v>9</v>
      </c>
      <c r="T84" s="33" t="s">
        <v>9</v>
      </c>
      <c r="U84" s="32" t="s">
        <v>5</v>
      </c>
      <c r="V84" s="23" t="s">
        <v>3</v>
      </c>
      <c r="W84" s="63"/>
      <c r="X84" s="64"/>
      <c r="Y84" s="31">
        <v>1225557.2</v>
      </c>
      <c r="Z84" s="31">
        <v>0</v>
      </c>
      <c r="AA84" s="30">
        <v>0</v>
      </c>
      <c r="AB84" s="20" t="s">
        <v>130</v>
      </c>
      <c r="AC84" s="19"/>
      <c r="AD84" s="18"/>
    </row>
    <row r="85" spans="1:30" ht="57.75" customHeight="1" x14ac:dyDescent="0.3">
      <c r="A85" s="29"/>
      <c r="B85" s="40"/>
      <c r="C85" s="39"/>
      <c r="D85" s="39"/>
      <c r="E85" s="38"/>
      <c r="F85" s="38"/>
      <c r="G85" s="38"/>
      <c r="H85" s="37"/>
      <c r="I85" s="61" t="s">
        <v>133</v>
      </c>
      <c r="J85" s="61"/>
      <c r="K85" s="61"/>
      <c r="L85" s="61"/>
      <c r="M85" s="61"/>
      <c r="N85" s="61"/>
      <c r="O85" s="62"/>
      <c r="P85" s="36" t="s">
        <v>132</v>
      </c>
      <c r="Q85" s="35">
        <v>1</v>
      </c>
      <c r="R85" s="34">
        <v>4</v>
      </c>
      <c r="S85" s="34">
        <v>9</v>
      </c>
      <c r="T85" s="33" t="s">
        <v>131</v>
      </c>
      <c r="U85" s="32" t="s">
        <v>5</v>
      </c>
      <c r="V85" s="23" t="s">
        <v>3</v>
      </c>
      <c r="W85" s="63"/>
      <c r="X85" s="64"/>
      <c r="Y85" s="31">
        <v>1225557.2</v>
      </c>
      <c r="Z85" s="31">
        <v>0</v>
      </c>
      <c r="AA85" s="30">
        <v>0</v>
      </c>
      <c r="AB85" s="20" t="s">
        <v>130</v>
      </c>
      <c r="AC85" s="19"/>
      <c r="AD85" s="18"/>
    </row>
    <row r="86" spans="1:30" ht="29.25" customHeight="1" x14ac:dyDescent="0.3">
      <c r="A86" s="29"/>
      <c r="B86" s="57">
        <v>200</v>
      </c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8"/>
      <c r="P86" s="28" t="s">
        <v>15</v>
      </c>
      <c r="Q86" s="27">
        <v>1</v>
      </c>
      <c r="R86" s="26">
        <v>4</v>
      </c>
      <c r="S86" s="26">
        <v>9</v>
      </c>
      <c r="T86" s="25" t="s">
        <v>131</v>
      </c>
      <c r="U86" s="24">
        <v>200</v>
      </c>
      <c r="V86" s="23" t="s">
        <v>3</v>
      </c>
      <c r="W86" s="59"/>
      <c r="X86" s="60"/>
      <c r="Y86" s="22">
        <v>1225557.2</v>
      </c>
      <c r="Z86" s="22">
        <v>0</v>
      </c>
      <c r="AA86" s="21">
        <v>0</v>
      </c>
      <c r="AB86" s="20" t="s">
        <v>130</v>
      </c>
      <c r="AC86" s="19"/>
      <c r="AD86" s="18"/>
    </row>
    <row r="87" spans="1:30" ht="43.5" customHeight="1" x14ac:dyDescent="0.3">
      <c r="A87" s="29"/>
      <c r="B87" s="57">
        <v>200</v>
      </c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8"/>
      <c r="P87" s="28" t="s">
        <v>14</v>
      </c>
      <c r="Q87" s="27">
        <v>1</v>
      </c>
      <c r="R87" s="26">
        <v>4</v>
      </c>
      <c r="S87" s="26">
        <v>9</v>
      </c>
      <c r="T87" s="25" t="s">
        <v>131</v>
      </c>
      <c r="U87" s="24">
        <v>240</v>
      </c>
      <c r="V87" s="23" t="s">
        <v>3</v>
      </c>
      <c r="W87" s="59"/>
      <c r="X87" s="60"/>
      <c r="Y87" s="22">
        <v>1225557.2</v>
      </c>
      <c r="Z87" s="22">
        <v>0</v>
      </c>
      <c r="AA87" s="21">
        <v>0</v>
      </c>
      <c r="AB87" s="20" t="s">
        <v>130</v>
      </c>
      <c r="AC87" s="19"/>
      <c r="AD87" s="18"/>
    </row>
    <row r="88" spans="1:30" ht="29.25" customHeight="1" x14ac:dyDescent="0.3">
      <c r="A88" s="29"/>
      <c r="B88" s="69" t="s">
        <v>129</v>
      </c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70"/>
      <c r="P88" s="36" t="s">
        <v>129</v>
      </c>
      <c r="Q88" s="35">
        <v>1</v>
      </c>
      <c r="R88" s="34">
        <v>4</v>
      </c>
      <c r="S88" s="34">
        <v>12</v>
      </c>
      <c r="T88" s="33" t="s">
        <v>5</v>
      </c>
      <c r="U88" s="32" t="s">
        <v>5</v>
      </c>
      <c r="V88" s="23">
        <v>0</v>
      </c>
      <c r="W88" s="63"/>
      <c r="X88" s="64"/>
      <c r="Y88" s="31">
        <v>6163.08</v>
      </c>
      <c r="Z88" s="31">
        <v>0</v>
      </c>
      <c r="AA88" s="30">
        <v>0</v>
      </c>
      <c r="AB88" s="20" t="s">
        <v>54</v>
      </c>
      <c r="AC88" s="19"/>
      <c r="AD88" s="18"/>
    </row>
    <row r="89" spans="1:30" ht="43.5" customHeight="1" x14ac:dyDescent="0.3">
      <c r="A89" s="29"/>
      <c r="B89" s="40"/>
      <c r="C89" s="39"/>
      <c r="D89" s="41"/>
      <c r="E89" s="65" t="s">
        <v>72</v>
      </c>
      <c r="F89" s="65"/>
      <c r="G89" s="65"/>
      <c r="H89" s="65"/>
      <c r="I89" s="65"/>
      <c r="J89" s="65"/>
      <c r="K89" s="65"/>
      <c r="L89" s="65"/>
      <c r="M89" s="65"/>
      <c r="N89" s="65"/>
      <c r="O89" s="66"/>
      <c r="P89" s="36" t="s">
        <v>71</v>
      </c>
      <c r="Q89" s="35">
        <v>1</v>
      </c>
      <c r="R89" s="34">
        <v>4</v>
      </c>
      <c r="S89" s="34">
        <v>12</v>
      </c>
      <c r="T89" s="33" t="s">
        <v>70</v>
      </c>
      <c r="U89" s="32" t="s">
        <v>5</v>
      </c>
      <c r="V89" s="23" t="s">
        <v>3</v>
      </c>
      <c r="W89" s="63"/>
      <c r="X89" s="64"/>
      <c r="Y89" s="31">
        <v>6163.08</v>
      </c>
      <c r="Z89" s="31">
        <v>0</v>
      </c>
      <c r="AA89" s="30">
        <v>0</v>
      </c>
      <c r="AB89" s="20" t="s">
        <v>54</v>
      </c>
      <c r="AC89" s="19"/>
      <c r="AD89" s="18"/>
    </row>
    <row r="90" spans="1:30" ht="29.25" customHeight="1" x14ac:dyDescent="0.3">
      <c r="A90" s="29"/>
      <c r="B90" s="40"/>
      <c r="C90" s="39"/>
      <c r="D90" s="39"/>
      <c r="E90" s="37"/>
      <c r="F90" s="65" t="s">
        <v>60</v>
      </c>
      <c r="G90" s="65"/>
      <c r="H90" s="65"/>
      <c r="I90" s="65"/>
      <c r="J90" s="65"/>
      <c r="K90" s="65"/>
      <c r="L90" s="65"/>
      <c r="M90" s="65"/>
      <c r="N90" s="65"/>
      <c r="O90" s="66"/>
      <c r="P90" s="36" t="s">
        <v>59</v>
      </c>
      <c r="Q90" s="35">
        <v>1</v>
      </c>
      <c r="R90" s="34">
        <v>4</v>
      </c>
      <c r="S90" s="34">
        <v>12</v>
      </c>
      <c r="T90" s="33" t="s">
        <v>58</v>
      </c>
      <c r="U90" s="32" t="s">
        <v>5</v>
      </c>
      <c r="V90" s="23" t="s">
        <v>3</v>
      </c>
      <c r="W90" s="63"/>
      <c r="X90" s="64"/>
      <c r="Y90" s="31">
        <v>6163.08</v>
      </c>
      <c r="Z90" s="31">
        <v>0</v>
      </c>
      <c r="AA90" s="30">
        <v>0</v>
      </c>
      <c r="AB90" s="20" t="s">
        <v>54</v>
      </c>
      <c r="AC90" s="19"/>
      <c r="AD90" s="18"/>
    </row>
    <row r="91" spans="1:30" ht="57.75" customHeight="1" x14ac:dyDescent="0.3">
      <c r="A91" s="29"/>
      <c r="B91" s="40"/>
      <c r="C91" s="39"/>
      <c r="D91" s="39"/>
      <c r="E91" s="38"/>
      <c r="F91" s="38"/>
      <c r="G91" s="38"/>
      <c r="H91" s="37"/>
      <c r="I91" s="61" t="s">
        <v>57</v>
      </c>
      <c r="J91" s="61"/>
      <c r="K91" s="61"/>
      <c r="L91" s="61"/>
      <c r="M91" s="61"/>
      <c r="N91" s="61"/>
      <c r="O91" s="62"/>
      <c r="P91" s="36" t="s">
        <v>56</v>
      </c>
      <c r="Q91" s="35">
        <v>1</v>
      </c>
      <c r="R91" s="34">
        <v>4</v>
      </c>
      <c r="S91" s="34">
        <v>12</v>
      </c>
      <c r="T91" s="33" t="s">
        <v>55</v>
      </c>
      <c r="U91" s="32" t="s">
        <v>5</v>
      </c>
      <c r="V91" s="23" t="s">
        <v>3</v>
      </c>
      <c r="W91" s="63"/>
      <c r="X91" s="64"/>
      <c r="Y91" s="31">
        <v>6163.08</v>
      </c>
      <c r="Z91" s="31">
        <v>0</v>
      </c>
      <c r="AA91" s="30">
        <v>0</v>
      </c>
      <c r="AB91" s="20" t="s">
        <v>54</v>
      </c>
      <c r="AC91" s="19"/>
      <c r="AD91" s="18"/>
    </row>
    <row r="92" spans="1:30" ht="29.25" customHeight="1" x14ac:dyDescent="0.3">
      <c r="A92" s="29"/>
      <c r="B92" s="57">
        <v>200</v>
      </c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8"/>
      <c r="P92" s="28" t="s">
        <v>15</v>
      </c>
      <c r="Q92" s="27">
        <v>1</v>
      </c>
      <c r="R92" s="26">
        <v>4</v>
      </c>
      <c r="S92" s="26">
        <v>12</v>
      </c>
      <c r="T92" s="25" t="s">
        <v>55</v>
      </c>
      <c r="U92" s="24">
        <v>200</v>
      </c>
      <c r="V92" s="23" t="s">
        <v>3</v>
      </c>
      <c r="W92" s="59"/>
      <c r="X92" s="60"/>
      <c r="Y92" s="22">
        <v>6163.08</v>
      </c>
      <c r="Z92" s="22">
        <v>0</v>
      </c>
      <c r="AA92" s="21">
        <v>0</v>
      </c>
      <c r="AB92" s="20" t="s">
        <v>54</v>
      </c>
      <c r="AC92" s="19"/>
      <c r="AD92" s="18"/>
    </row>
    <row r="93" spans="1:30" ht="43.5" customHeight="1" x14ac:dyDescent="0.3">
      <c r="A93" s="29"/>
      <c r="B93" s="57">
        <v>200</v>
      </c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8"/>
      <c r="P93" s="28" t="s">
        <v>14</v>
      </c>
      <c r="Q93" s="27">
        <v>1</v>
      </c>
      <c r="R93" s="26">
        <v>4</v>
      </c>
      <c r="S93" s="26">
        <v>12</v>
      </c>
      <c r="T93" s="25" t="s">
        <v>55</v>
      </c>
      <c r="U93" s="24">
        <v>240</v>
      </c>
      <c r="V93" s="23" t="s">
        <v>3</v>
      </c>
      <c r="W93" s="59"/>
      <c r="X93" s="60"/>
      <c r="Y93" s="22">
        <v>6163.08</v>
      </c>
      <c r="Z93" s="22">
        <v>0</v>
      </c>
      <c r="AA93" s="21">
        <v>0</v>
      </c>
      <c r="AB93" s="20" t="s">
        <v>54</v>
      </c>
      <c r="AC93" s="19"/>
      <c r="AD93" s="18"/>
    </row>
    <row r="94" spans="1:30" ht="29.25" customHeight="1" x14ac:dyDescent="0.3">
      <c r="A94" s="29"/>
      <c r="B94" s="69" t="s">
        <v>128</v>
      </c>
      <c r="C94" s="69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70"/>
      <c r="P94" s="36" t="s">
        <v>128</v>
      </c>
      <c r="Q94" s="35">
        <v>1</v>
      </c>
      <c r="R94" s="34">
        <v>5</v>
      </c>
      <c r="S94" s="34">
        <v>0</v>
      </c>
      <c r="T94" s="33" t="s">
        <v>5</v>
      </c>
      <c r="U94" s="32" t="s">
        <v>5</v>
      </c>
      <c r="V94" s="23">
        <v>0</v>
      </c>
      <c r="W94" s="63"/>
      <c r="X94" s="64"/>
      <c r="Y94" s="31">
        <v>563104.65</v>
      </c>
      <c r="Z94" s="31">
        <v>0</v>
      </c>
      <c r="AA94" s="30">
        <v>0</v>
      </c>
      <c r="AB94" s="20" t="s">
        <v>42</v>
      </c>
      <c r="AC94" s="19"/>
      <c r="AD94" s="18"/>
    </row>
    <row r="95" spans="1:30" ht="15" customHeight="1" x14ac:dyDescent="0.3">
      <c r="A95" s="29"/>
      <c r="B95" s="69" t="s">
        <v>127</v>
      </c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70"/>
      <c r="P95" s="36" t="s">
        <v>127</v>
      </c>
      <c r="Q95" s="35">
        <v>1</v>
      </c>
      <c r="R95" s="34">
        <v>5</v>
      </c>
      <c r="S95" s="34">
        <v>1</v>
      </c>
      <c r="T95" s="33" t="s">
        <v>5</v>
      </c>
      <c r="U95" s="32" t="s">
        <v>5</v>
      </c>
      <c r="V95" s="23">
        <v>0</v>
      </c>
      <c r="W95" s="63"/>
      <c r="X95" s="64"/>
      <c r="Y95" s="31">
        <v>8045.52</v>
      </c>
      <c r="Z95" s="31">
        <v>0</v>
      </c>
      <c r="AA95" s="30">
        <v>0</v>
      </c>
      <c r="AB95" s="20" t="s">
        <v>123</v>
      </c>
      <c r="AC95" s="19"/>
      <c r="AD95" s="18"/>
    </row>
    <row r="96" spans="1:30" ht="15" customHeight="1" x14ac:dyDescent="0.3">
      <c r="A96" s="29"/>
      <c r="B96" s="40"/>
      <c r="C96" s="39"/>
      <c r="D96" s="41"/>
      <c r="E96" s="65" t="s">
        <v>11</v>
      </c>
      <c r="F96" s="65"/>
      <c r="G96" s="65"/>
      <c r="H96" s="65"/>
      <c r="I96" s="65"/>
      <c r="J96" s="65"/>
      <c r="K96" s="65"/>
      <c r="L96" s="65"/>
      <c r="M96" s="65"/>
      <c r="N96" s="65"/>
      <c r="O96" s="66"/>
      <c r="P96" s="36" t="s">
        <v>10</v>
      </c>
      <c r="Q96" s="35">
        <v>1</v>
      </c>
      <c r="R96" s="34">
        <v>5</v>
      </c>
      <c r="S96" s="34">
        <v>1</v>
      </c>
      <c r="T96" s="33" t="s">
        <v>9</v>
      </c>
      <c r="U96" s="32" t="s">
        <v>5</v>
      </c>
      <c r="V96" s="23" t="s">
        <v>3</v>
      </c>
      <c r="W96" s="63"/>
      <c r="X96" s="64"/>
      <c r="Y96" s="31">
        <v>8045.52</v>
      </c>
      <c r="Z96" s="31">
        <v>0</v>
      </c>
      <c r="AA96" s="30">
        <v>0</v>
      </c>
      <c r="AB96" s="20" t="s">
        <v>123</v>
      </c>
      <c r="AC96" s="19"/>
      <c r="AD96" s="18"/>
    </row>
    <row r="97" spans="1:30" ht="72" customHeight="1" x14ac:dyDescent="0.3">
      <c r="A97" s="29"/>
      <c r="B97" s="40"/>
      <c r="C97" s="39"/>
      <c r="D97" s="39"/>
      <c r="E97" s="38"/>
      <c r="F97" s="38"/>
      <c r="G97" s="38"/>
      <c r="H97" s="37"/>
      <c r="I97" s="61" t="s">
        <v>126</v>
      </c>
      <c r="J97" s="61"/>
      <c r="K97" s="61"/>
      <c r="L97" s="61"/>
      <c r="M97" s="61"/>
      <c r="N97" s="61"/>
      <c r="O97" s="62"/>
      <c r="P97" s="36" t="s">
        <v>125</v>
      </c>
      <c r="Q97" s="35">
        <v>1</v>
      </c>
      <c r="R97" s="34">
        <v>5</v>
      </c>
      <c r="S97" s="34">
        <v>1</v>
      </c>
      <c r="T97" s="33" t="s">
        <v>124</v>
      </c>
      <c r="U97" s="32" t="s">
        <v>5</v>
      </c>
      <c r="V97" s="23" t="s">
        <v>3</v>
      </c>
      <c r="W97" s="63"/>
      <c r="X97" s="64"/>
      <c r="Y97" s="31">
        <v>8045.52</v>
      </c>
      <c r="Z97" s="31">
        <v>0</v>
      </c>
      <c r="AA97" s="30">
        <v>0</v>
      </c>
      <c r="AB97" s="20" t="s">
        <v>123</v>
      </c>
      <c r="AC97" s="19"/>
      <c r="AD97" s="18"/>
    </row>
    <row r="98" spans="1:30" ht="29.25" customHeight="1" x14ac:dyDescent="0.3">
      <c r="A98" s="29"/>
      <c r="B98" s="57">
        <v>200</v>
      </c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8"/>
      <c r="P98" s="28" t="s">
        <v>15</v>
      </c>
      <c r="Q98" s="27">
        <v>1</v>
      </c>
      <c r="R98" s="26">
        <v>5</v>
      </c>
      <c r="S98" s="26">
        <v>1</v>
      </c>
      <c r="T98" s="25" t="s">
        <v>124</v>
      </c>
      <c r="U98" s="24">
        <v>200</v>
      </c>
      <c r="V98" s="23" t="s">
        <v>3</v>
      </c>
      <c r="W98" s="59"/>
      <c r="X98" s="60"/>
      <c r="Y98" s="22">
        <v>8045.52</v>
      </c>
      <c r="Z98" s="22">
        <v>0</v>
      </c>
      <c r="AA98" s="21">
        <v>0</v>
      </c>
      <c r="AB98" s="20" t="s">
        <v>123</v>
      </c>
      <c r="AC98" s="19"/>
      <c r="AD98" s="18"/>
    </row>
    <row r="99" spans="1:30" ht="43.5" customHeight="1" x14ac:dyDescent="0.3">
      <c r="A99" s="29"/>
      <c r="B99" s="57">
        <v>200</v>
      </c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8"/>
      <c r="P99" s="28" t="s">
        <v>14</v>
      </c>
      <c r="Q99" s="27">
        <v>1</v>
      </c>
      <c r="R99" s="26">
        <v>5</v>
      </c>
      <c r="S99" s="26">
        <v>1</v>
      </c>
      <c r="T99" s="25" t="s">
        <v>124</v>
      </c>
      <c r="U99" s="24">
        <v>240</v>
      </c>
      <c r="V99" s="23" t="s">
        <v>3</v>
      </c>
      <c r="W99" s="59"/>
      <c r="X99" s="60"/>
      <c r="Y99" s="22">
        <v>8045.52</v>
      </c>
      <c r="Z99" s="22">
        <v>0</v>
      </c>
      <c r="AA99" s="21">
        <v>0</v>
      </c>
      <c r="AB99" s="20" t="s">
        <v>123</v>
      </c>
      <c r="AC99" s="19"/>
      <c r="AD99" s="18"/>
    </row>
    <row r="100" spans="1:30" ht="15" customHeight="1" x14ac:dyDescent="0.3">
      <c r="A100" s="29"/>
      <c r="B100" s="69" t="s">
        <v>122</v>
      </c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70"/>
      <c r="P100" s="36" t="s">
        <v>122</v>
      </c>
      <c r="Q100" s="35">
        <v>1</v>
      </c>
      <c r="R100" s="34">
        <v>5</v>
      </c>
      <c r="S100" s="34">
        <v>3</v>
      </c>
      <c r="T100" s="33" t="s">
        <v>5</v>
      </c>
      <c r="U100" s="32" t="s">
        <v>5</v>
      </c>
      <c r="V100" s="23">
        <v>0</v>
      </c>
      <c r="W100" s="63"/>
      <c r="X100" s="64"/>
      <c r="Y100" s="31">
        <v>555059.13</v>
      </c>
      <c r="Z100" s="31">
        <v>0</v>
      </c>
      <c r="AA100" s="30">
        <v>0</v>
      </c>
      <c r="AB100" s="20" t="s">
        <v>42</v>
      </c>
      <c r="AC100" s="19"/>
      <c r="AD100" s="18"/>
    </row>
    <row r="101" spans="1:30" ht="86.25" customHeight="1" x14ac:dyDescent="0.3">
      <c r="A101" s="29"/>
      <c r="B101" s="40"/>
      <c r="C101" s="39"/>
      <c r="D101" s="41"/>
      <c r="E101" s="65" t="s">
        <v>121</v>
      </c>
      <c r="F101" s="65"/>
      <c r="G101" s="65"/>
      <c r="H101" s="65"/>
      <c r="I101" s="65"/>
      <c r="J101" s="65"/>
      <c r="K101" s="65"/>
      <c r="L101" s="65"/>
      <c r="M101" s="65"/>
      <c r="N101" s="65"/>
      <c r="O101" s="66"/>
      <c r="P101" s="36" t="s">
        <v>120</v>
      </c>
      <c r="Q101" s="35">
        <v>1</v>
      </c>
      <c r="R101" s="34">
        <v>5</v>
      </c>
      <c r="S101" s="34">
        <v>3</v>
      </c>
      <c r="T101" s="33" t="s">
        <v>119</v>
      </c>
      <c r="U101" s="32" t="s">
        <v>5</v>
      </c>
      <c r="V101" s="23" t="s">
        <v>3</v>
      </c>
      <c r="W101" s="63"/>
      <c r="X101" s="64"/>
      <c r="Y101" s="31">
        <v>525059.13</v>
      </c>
      <c r="Z101" s="31">
        <v>0</v>
      </c>
      <c r="AA101" s="30">
        <v>0</v>
      </c>
      <c r="AB101" s="20" t="s">
        <v>42</v>
      </c>
      <c r="AC101" s="19"/>
      <c r="AD101" s="18"/>
    </row>
    <row r="102" spans="1:30" ht="43.5" customHeight="1" x14ac:dyDescent="0.3">
      <c r="A102" s="29"/>
      <c r="B102" s="40"/>
      <c r="C102" s="39"/>
      <c r="D102" s="39"/>
      <c r="E102" s="37"/>
      <c r="F102" s="65" t="s">
        <v>118</v>
      </c>
      <c r="G102" s="65"/>
      <c r="H102" s="65"/>
      <c r="I102" s="65"/>
      <c r="J102" s="65"/>
      <c r="K102" s="65"/>
      <c r="L102" s="65"/>
      <c r="M102" s="65"/>
      <c r="N102" s="65"/>
      <c r="O102" s="66"/>
      <c r="P102" s="36" t="s">
        <v>117</v>
      </c>
      <c r="Q102" s="35">
        <v>1</v>
      </c>
      <c r="R102" s="34">
        <v>5</v>
      </c>
      <c r="S102" s="34">
        <v>3</v>
      </c>
      <c r="T102" s="33" t="s">
        <v>116</v>
      </c>
      <c r="U102" s="32" t="s">
        <v>5</v>
      </c>
      <c r="V102" s="23" t="s">
        <v>3</v>
      </c>
      <c r="W102" s="63"/>
      <c r="X102" s="64"/>
      <c r="Y102" s="31">
        <v>257759.13</v>
      </c>
      <c r="Z102" s="31">
        <v>0</v>
      </c>
      <c r="AA102" s="30">
        <v>0</v>
      </c>
      <c r="AB102" s="20" t="s">
        <v>42</v>
      </c>
      <c r="AC102" s="19"/>
      <c r="AD102" s="18"/>
    </row>
    <row r="103" spans="1:30" ht="29.25" customHeight="1" x14ac:dyDescent="0.3">
      <c r="A103" s="29"/>
      <c r="B103" s="40"/>
      <c r="C103" s="39"/>
      <c r="D103" s="39"/>
      <c r="E103" s="38"/>
      <c r="F103" s="38"/>
      <c r="G103" s="38"/>
      <c r="H103" s="37"/>
      <c r="I103" s="61" t="s">
        <v>115</v>
      </c>
      <c r="J103" s="61"/>
      <c r="K103" s="61"/>
      <c r="L103" s="61"/>
      <c r="M103" s="61"/>
      <c r="N103" s="61"/>
      <c r="O103" s="62"/>
      <c r="P103" s="36" t="s">
        <v>114</v>
      </c>
      <c r="Q103" s="35">
        <v>1</v>
      </c>
      <c r="R103" s="34">
        <v>5</v>
      </c>
      <c r="S103" s="34">
        <v>3</v>
      </c>
      <c r="T103" s="33" t="s">
        <v>113</v>
      </c>
      <c r="U103" s="32" t="s">
        <v>5</v>
      </c>
      <c r="V103" s="23" t="s">
        <v>3</v>
      </c>
      <c r="W103" s="63"/>
      <c r="X103" s="64"/>
      <c r="Y103" s="31">
        <v>257759.13</v>
      </c>
      <c r="Z103" s="31">
        <v>0</v>
      </c>
      <c r="AA103" s="30">
        <v>0</v>
      </c>
      <c r="AB103" s="20" t="s">
        <v>42</v>
      </c>
      <c r="AC103" s="19"/>
      <c r="AD103" s="18"/>
    </row>
    <row r="104" spans="1:30" ht="29.25" customHeight="1" x14ac:dyDescent="0.3">
      <c r="A104" s="29"/>
      <c r="B104" s="57">
        <v>200</v>
      </c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8"/>
      <c r="P104" s="28" t="s">
        <v>15</v>
      </c>
      <c r="Q104" s="27">
        <v>1</v>
      </c>
      <c r="R104" s="26">
        <v>5</v>
      </c>
      <c r="S104" s="26">
        <v>3</v>
      </c>
      <c r="T104" s="25" t="s">
        <v>113</v>
      </c>
      <c r="U104" s="24">
        <v>200</v>
      </c>
      <c r="V104" s="23" t="s">
        <v>3</v>
      </c>
      <c r="W104" s="59"/>
      <c r="X104" s="60"/>
      <c r="Y104" s="22">
        <v>257759.13</v>
      </c>
      <c r="Z104" s="22">
        <v>0</v>
      </c>
      <c r="AA104" s="21">
        <v>0</v>
      </c>
      <c r="AB104" s="20" t="s">
        <v>42</v>
      </c>
      <c r="AC104" s="19"/>
      <c r="AD104" s="18"/>
    </row>
    <row r="105" spans="1:30" ht="43.5" customHeight="1" x14ac:dyDescent="0.3">
      <c r="A105" s="29"/>
      <c r="B105" s="57">
        <v>200</v>
      </c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8"/>
      <c r="P105" s="28" t="s">
        <v>14</v>
      </c>
      <c r="Q105" s="27">
        <v>1</v>
      </c>
      <c r="R105" s="26">
        <v>5</v>
      </c>
      <c r="S105" s="26">
        <v>3</v>
      </c>
      <c r="T105" s="25" t="s">
        <v>113</v>
      </c>
      <c r="U105" s="24">
        <v>240</v>
      </c>
      <c r="V105" s="23" t="s">
        <v>3</v>
      </c>
      <c r="W105" s="59"/>
      <c r="X105" s="60"/>
      <c r="Y105" s="22">
        <v>257759.13</v>
      </c>
      <c r="Z105" s="22">
        <v>0</v>
      </c>
      <c r="AA105" s="21">
        <v>0</v>
      </c>
      <c r="AB105" s="20" t="s">
        <v>42</v>
      </c>
      <c r="AC105" s="19"/>
      <c r="AD105" s="18"/>
    </row>
    <row r="106" spans="1:30" ht="57.75" customHeight="1" x14ac:dyDescent="0.3">
      <c r="A106" s="29"/>
      <c r="B106" s="40"/>
      <c r="C106" s="39"/>
      <c r="D106" s="39"/>
      <c r="E106" s="37"/>
      <c r="F106" s="65" t="s">
        <v>112</v>
      </c>
      <c r="G106" s="65"/>
      <c r="H106" s="65"/>
      <c r="I106" s="65"/>
      <c r="J106" s="65"/>
      <c r="K106" s="65"/>
      <c r="L106" s="65"/>
      <c r="M106" s="65"/>
      <c r="N106" s="65"/>
      <c r="O106" s="66"/>
      <c r="P106" s="36" t="s">
        <v>111</v>
      </c>
      <c r="Q106" s="35">
        <v>1</v>
      </c>
      <c r="R106" s="34">
        <v>5</v>
      </c>
      <c r="S106" s="34">
        <v>3</v>
      </c>
      <c r="T106" s="33" t="s">
        <v>110</v>
      </c>
      <c r="U106" s="32" t="s">
        <v>5</v>
      </c>
      <c r="V106" s="23" t="s">
        <v>3</v>
      </c>
      <c r="W106" s="63"/>
      <c r="X106" s="64"/>
      <c r="Y106" s="31">
        <v>60000</v>
      </c>
      <c r="Z106" s="31">
        <v>0</v>
      </c>
      <c r="AA106" s="30">
        <v>0</v>
      </c>
      <c r="AB106" s="20" t="s">
        <v>42</v>
      </c>
      <c r="AC106" s="19"/>
      <c r="AD106" s="18"/>
    </row>
    <row r="107" spans="1:30" ht="43.5" customHeight="1" x14ac:dyDescent="0.3">
      <c r="A107" s="29"/>
      <c r="B107" s="40"/>
      <c r="C107" s="39"/>
      <c r="D107" s="39"/>
      <c r="E107" s="38"/>
      <c r="F107" s="38"/>
      <c r="G107" s="38"/>
      <c r="H107" s="37"/>
      <c r="I107" s="61" t="s">
        <v>109</v>
      </c>
      <c r="J107" s="61"/>
      <c r="K107" s="61"/>
      <c r="L107" s="61"/>
      <c r="M107" s="61"/>
      <c r="N107" s="61"/>
      <c r="O107" s="62"/>
      <c r="P107" s="36" t="s">
        <v>108</v>
      </c>
      <c r="Q107" s="35">
        <v>1</v>
      </c>
      <c r="R107" s="34">
        <v>5</v>
      </c>
      <c r="S107" s="34">
        <v>3</v>
      </c>
      <c r="T107" s="33" t="s">
        <v>107</v>
      </c>
      <c r="U107" s="32" t="s">
        <v>5</v>
      </c>
      <c r="V107" s="23" t="s">
        <v>3</v>
      </c>
      <c r="W107" s="63"/>
      <c r="X107" s="64"/>
      <c r="Y107" s="31">
        <v>60000</v>
      </c>
      <c r="Z107" s="31">
        <v>0</v>
      </c>
      <c r="AA107" s="30">
        <v>0</v>
      </c>
      <c r="AB107" s="20" t="s">
        <v>42</v>
      </c>
      <c r="AC107" s="19"/>
      <c r="AD107" s="18"/>
    </row>
    <row r="108" spans="1:30" ht="29.25" customHeight="1" x14ac:dyDescent="0.3">
      <c r="A108" s="29"/>
      <c r="B108" s="57">
        <v>200</v>
      </c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8"/>
      <c r="P108" s="28" t="s">
        <v>15</v>
      </c>
      <c r="Q108" s="27">
        <v>1</v>
      </c>
      <c r="R108" s="26">
        <v>5</v>
      </c>
      <c r="S108" s="26">
        <v>3</v>
      </c>
      <c r="T108" s="25" t="s">
        <v>107</v>
      </c>
      <c r="U108" s="24">
        <v>200</v>
      </c>
      <c r="V108" s="23" t="s">
        <v>3</v>
      </c>
      <c r="W108" s="59"/>
      <c r="X108" s="60"/>
      <c r="Y108" s="22">
        <v>60000</v>
      </c>
      <c r="Z108" s="22">
        <v>0</v>
      </c>
      <c r="AA108" s="21">
        <v>0</v>
      </c>
      <c r="AB108" s="20" t="s">
        <v>42</v>
      </c>
      <c r="AC108" s="19"/>
      <c r="AD108" s="18"/>
    </row>
    <row r="109" spans="1:30" ht="43.5" customHeight="1" x14ac:dyDescent="0.3">
      <c r="A109" s="29"/>
      <c r="B109" s="57">
        <v>200</v>
      </c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8"/>
      <c r="P109" s="28" t="s">
        <v>14</v>
      </c>
      <c r="Q109" s="27">
        <v>1</v>
      </c>
      <c r="R109" s="26">
        <v>5</v>
      </c>
      <c r="S109" s="26">
        <v>3</v>
      </c>
      <c r="T109" s="25" t="s">
        <v>107</v>
      </c>
      <c r="U109" s="24">
        <v>240</v>
      </c>
      <c r="V109" s="23" t="s">
        <v>3</v>
      </c>
      <c r="W109" s="59"/>
      <c r="X109" s="60"/>
      <c r="Y109" s="22">
        <v>60000</v>
      </c>
      <c r="Z109" s="22">
        <v>0</v>
      </c>
      <c r="AA109" s="21">
        <v>0</v>
      </c>
      <c r="AB109" s="20" t="s">
        <v>42</v>
      </c>
      <c r="AC109" s="19"/>
      <c r="AD109" s="18"/>
    </row>
    <row r="110" spans="1:30" ht="57.75" customHeight="1" x14ac:dyDescent="0.3">
      <c r="A110" s="29"/>
      <c r="B110" s="40"/>
      <c r="C110" s="39"/>
      <c r="D110" s="39"/>
      <c r="E110" s="37"/>
      <c r="F110" s="65" t="s">
        <v>106</v>
      </c>
      <c r="G110" s="65"/>
      <c r="H110" s="65"/>
      <c r="I110" s="65"/>
      <c r="J110" s="65"/>
      <c r="K110" s="65"/>
      <c r="L110" s="65"/>
      <c r="M110" s="65"/>
      <c r="N110" s="65"/>
      <c r="O110" s="66"/>
      <c r="P110" s="36" t="s">
        <v>105</v>
      </c>
      <c r="Q110" s="35">
        <v>1</v>
      </c>
      <c r="R110" s="34">
        <v>5</v>
      </c>
      <c r="S110" s="34">
        <v>3</v>
      </c>
      <c r="T110" s="33" t="s">
        <v>104</v>
      </c>
      <c r="U110" s="32" t="s">
        <v>5</v>
      </c>
      <c r="V110" s="23" t="s">
        <v>3</v>
      </c>
      <c r="W110" s="63"/>
      <c r="X110" s="64"/>
      <c r="Y110" s="31">
        <v>207300</v>
      </c>
      <c r="Z110" s="31">
        <v>0</v>
      </c>
      <c r="AA110" s="30">
        <v>0</v>
      </c>
      <c r="AB110" s="20" t="s">
        <v>42</v>
      </c>
      <c r="AC110" s="19"/>
      <c r="AD110" s="18"/>
    </row>
    <row r="111" spans="1:30" ht="29.25" customHeight="1" x14ac:dyDescent="0.3">
      <c r="A111" s="29"/>
      <c r="B111" s="40"/>
      <c r="C111" s="39"/>
      <c r="D111" s="39"/>
      <c r="E111" s="38"/>
      <c r="F111" s="38"/>
      <c r="G111" s="38"/>
      <c r="H111" s="37"/>
      <c r="I111" s="61" t="s">
        <v>103</v>
      </c>
      <c r="J111" s="61"/>
      <c r="K111" s="61"/>
      <c r="L111" s="61"/>
      <c r="M111" s="61"/>
      <c r="N111" s="61"/>
      <c r="O111" s="62"/>
      <c r="P111" s="36" t="s">
        <v>102</v>
      </c>
      <c r="Q111" s="35">
        <v>1</v>
      </c>
      <c r="R111" s="34">
        <v>5</v>
      </c>
      <c r="S111" s="34">
        <v>3</v>
      </c>
      <c r="T111" s="33" t="s">
        <v>101</v>
      </c>
      <c r="U111" s="32" t="s">
        <v>5</v>
      </c>
      <c r="V111" s="23" t="s">
        <v>3</v>
      </c>
      <c r="W111" s="63"/>
      <c r="X111" s="64"/>
      <c r="Y111" s="31">
        <v>207300</v>
      </c>
      <c r="Z111" s="31">
        <v>0</v>
      </c>
      <c r="AA111" s="30">
        <v>0</v>
      </c>
      <c r="AB111" s="20" t="s">
        <v>42</v>
      </c>
      <c r="AC111" s="19"/>
      <c r="AD111" s="18"/>
    </row>
    <row r="112" spans="1:30" ht="29.25" customHeight="1" x14ac:dyDescent="0.3">
      <c r="A112" s="29"/>
      <c r="B112" s="57">
        <v>200</v>
      </c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8"/>
      <c r="P112" s="28" t="s">
        <v>15</v>
      </c>
      <c r="Q112" s="27">
        <v>1</v>
      </c>
      <c r="R112" s="26">
        <v>5</v>
      </c>
      <c r="S112" s="26">
        <v>3</v>
      </c>
      <c r="T112" s="25" t="s">
        <v>101</v>
      </c>
      <c r="U112" s="24">
        <v>200</v>
      </c>
      <c r="V112" s="23" t="s">
        <v>3</v>
      </c>
      <c r="W112" s="59"/>
      <c r="X112" s="60"/>
      <c r="Y112" s="22">
        <v>207300</v>
      </c>
      <c r="Z112" s="22">
        <v>0</v>
      </c>
      <c r="AA112" s="21">
        <v>0</v>
      </c>
      <c r="AB112" s="20" t="s">
        <v>42</v>
      </c>
      <c r="AC112" s="19"/>
      <c r="AD112" s="18"/>
    </row>
    <row r="113" spans="1:30" ht="43.5" customHeight="1" x14ac:dyDescent="0.3">
      <c r="A113" s="29"/>
      <c r="B113" s="57">
        <v>200</v>
      </c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8"/>
      <c r="P113" s="28" t="s">
        <v>14</v>
      </c>
      <c r="Q113" s="27">
        <v>1</v>
      </c>
      <c r="R113" s="26">
        <v>5</v>
      </c>
      <c r="S113" s="26">
        <v>3</v>
      </c>
      <c r="T113" s="25" t="s">
        <v>101</v>
      </c>
      <c r="U113" s="24">
        <v>240</v>
      </c>
      <c r="V113" s="23" t="s">
        <v>3</v>
      </c>
      <c r="W113" s="59"/>
      <c r="X113" s="60"/>
      <c r="Y113" s="22">
        <v>207300</v>
      </c>
      <c r="Z113" s="22">
        <v>0</v>
      </c>
      <c r="AA113" s="21">
        <v>0</v>
      </c>
      <c r="AB113" s="20" t="s">
        <v>42</v>
      </c>
      <c r="AC113" s="19"/>
      <c r="AD113" s="18"/>
    </row>
    <row r="114" spans="1:30" ht="15" customHeight="1" x14ac:dyDescent="0.3">
      <c r="A114" s="29"/>
      <c r="B114" s="40"/>
      <c r="C114" s="39"/>
      <c r="D114" s="41"/>
      <c r="E114" s="65" t="s">
        <v>11</v>
      </c>
      <c r="F114" s="65"/>
      <c r="G114" s="65"/>
      <c r="H114" s="65"/>
      <c r="I114" s="65"/>
      <c r="J114" s="65"/>
      <c r="K114" s="65"/>
      <c r="L114" s="65"/>
      <c r="M114" s="65"/>
      <c r="N114" s="65"/>
      <c r="O114" s="66"/>
      <c r="P114" s="36" t="s">
        <v>10</v>
      </c>
      <c r="Q114" s="35">
        <v>1</v>
      </c>
      <c r="R114" s="34">
        <v>5</v>
      </c>
      <c r="S114" s="34">
        <v>3</v>
      </c>
      <c r="T114" s="33" t="s">
        <v>9</v>
      </c>
      <c r="U114" s="32" t="s">
        <v>5</v>
      </c>
      <c r="V114" s="23" t="s">
        <v>3</v>
      </c>
      <c r="W114" s="63"/>
      <c r="X114" s="64"/>
      <c r="Y114" s="31">
        <v>30000</v>
      </c>
      <c r="Z114" s="31">
        <v>0</v>
      </c>
      <c r="AA114" s="30">
        <v>0</v>
      </c>
      <c r="AB114" s="20" t="s">
        <v>97</v>
      </c>
      <c r="AC114" s="19"/>
      <c r="AD114" s="18"/>
    </row>
    <row r="115" spans="1:30" ht="29.25" customHeight="1" x14ac:dyDescent="0.3">
      <c r="A115" s="29"/>
      <c r="B115" s="40"/>
      <c r="C115" s="39"/>
      <c r="D115" s="39"/>
      <c r="E115" s="38"/>
      <c r="F115" s="38"/>
      <c r="G115" s="38"/>
      <c r="H115" s="37"/>
      <c r="I115" s="61" t="s">
        <v>100</v>
      </c>
      <c r="J115" s="61"/>
      <c r="K115" s="61"/>
      <c r="L115" s="61"/>
      <c r="M115" s="61"/>
      <c r="N115" s="61"/>
      <c r="O115" s="62"/>
      <c r="P115" s="36" t="s">
        <v>99</v>
      </c>
      <c r="Q115" s="35">
        <v>1</v>
      </c>
      <c r="R115" s="34">
        <v>5</v>
      </c>
      <c r="S115" s="34">
        <v>3</v>
      </c>
      <c r="T115" s="33" t="s">
        <v>98</v>
      </c>
      <c r="U115" s="32" t="s">
        <v>5</v>
      </c>
      <c r="V115" s="23" t="s">
        <v>3</v>
      </c>
      <c r="W115" s="63"/>
      <c r="X115" s="64"/>
      <c r="Y115" s="31">
        <v>30000</v>
      </c>
      <c r="Z115" s="31">
        <v>0</v>
      </c>
      <c r="AA115" s="30">
        <v>0</v>
      </c>
      <c r="AB115" s="20" t="s">
        <v>97</v>
      </c>
      <c r="AC115" s="19"/>
      <c r="AD115" s="18"/>
    </row>
    <row r="116" spans="1:30" ht="29.25" customHeight="1" x14ac:dyDescent="0.3">
      <c r="A116" s="29"/>
      <c r="B116" s="57">
        <v>200</v>
      </c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8"/>
      <c r="P116" s="28" t="s">
        <v>15</v>
      </c>
      <c r="Q116" s="27">
        <v>1</v>
      </c>
      <c r="R116" s="26">
        <v>5</v>
      </c>
      <c r="S116" s="26">
        <v>3</v>
      </c>
      <c r="T116" s="25" t="s">
        <v>98</v>
      </c>
      <c r="U116" s="24">
        <v>200</v>
      </c>
      <c r="V116" s="23" t="s">
        <v>3</v>
      </c>
      <c r="W116" s="59"/>
      <c r="X116" s="60"/>
      <c r="Y116" s="22">
        <v>30000</v>
      </c>
      <c r="Z116" s="22">
        <v>0</v>
      </c>
      <c r="AA116" s="21">
        <v>0</v>
      </c>
      <c r="AB116" s="20" t="s">
        <v>97</v>
      </c>
      <c r="AC116" s="19"/>
      <c r="AD116" s="18"/>
    </row>
    <row r="117" spans="1:30" ht="43.5" customHeight="1" x14ac:dyDescent="0.3">
      <c r="A117" s="29"/>
      <c r="B117" s="57">
        <v>200</v>
      </c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8"/>
      <c r="P117" s="28" t="s">
        <v>14</v>
      </c>
      <c r="Q117" s="27">
        <v>1</v>
      </c>
      <c r="R117" s="26">
        <v>5</v>
      </c>
      <c r="S117" s="26">
        <v>3</v>
      </c>
      <c r="T117" s="25" t="s">
        <v>98</v>
      </c>
      <c r="U117" s="24">
        <v>240</v>
      </c>
      <c r="V117" s="23" t="s">
        <v>3</v>
      </c>
      <c r="W117" s="59"/>
      <c r="X117" s="60"/>
      <c r="Y117" s="22">
        <v>30000</v>
      </c>
      <c r="Z117" s="22">
        <v>0</v>
      </c>
      <c r="AA117" s="21">
        <v>0</v>
      </c>
      <c r="AB117" s="20" t="s">
        <v>97</v>
      </c>
      <c r="AC117" s="19"/>
      <c r="AD117" s="18"/>
    </row>
    <row r="118" spans="1:30" ht="15" customHeight="1" x14ac:dyDescent="0.3">
      <c r="A118" s="29"/>
      <c r="B118" s="69" t="s">
        <v>96</v>
      </c>
      <c r="C118" s="69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70"/>
      <c r="P118" s="36" t="s">
        <v>96</v>
      </c>
      <c r="Q118" s="35">
        <v>1</v>
      </c>
      <c r="R118" s="34">
        <v>6</v>
      </c>
      <c r="S118" s="34">
        <v>0</v>
      </c>
      <c r="T118" s="33" t="s">
        <v>5</v>
      </c>
      <c r="U118" s="32" t="s">
        <v>5</v>
      </c>
      <c r="V118" s="23">
        <v>0</v>
      </c>
      <c r="W118" s="63"/>
      <c r="X118" s="64"/>
      <c r="Y118" s="31">
        <v>870910</v>
      </c>
      <c r="Z118" s="31">
        <v>0</v>
      </c>
      <c r="AA118" s="30">
        <v>0</v>
      </c>
      <c r="AB118" s="20" t="s">
        <v>42</v>
      </c>
      <c r="AC118" s="19"/>
      <c r="AD118" s="18"/>
    </row>
    <row r="119" spans="1:30" ht="29.25" customHeight="1" x14ac:dyDescent="0.3">
      <c r="A119" s="29"/>
      <c r="B119" s="69" t="s">
        <v>95</v>
      </c>
      <c r="C119" s="69"/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69"/>
      <c r="O119" s="70"/>
      <c r="P119" s="36" t="s">
        <v>95</v>
      </c>
      <c r="Q119" s="35">
        <v>1</v>
      </c>
      <c r="R119" s="34">
        <v>6</v>
      </c>
      <c r="S119" s="34">
        <v>3</v>
      </c>
      <c r="T119" s="33" t="s">
        <v>5</v>
      </c>
      <c r="U119" s="32" t="s">
        <v>5</v>
      </c>
      <c r="V119" s="23">
        <v>0</v>
      </c>
      <c r="W119" s="63"/>
      <c r="X119" s="64"/>
      <c r="Y119" s="31">
        <v>870910</v>
      </c>
      <c r="Z119" s="31">
        <v>0</v>
      </c>
      <c r="AA119" s="30">
        <v>0</v>
      </c>
      <c r="AB119" s="20" t="s">
        <v>42</v>
      </c>
      <c r="AC119" s="19"/>
      <c r="AD119" s="18"/>
    </row>
    <row r="120" spans="1:30" ht="15" customHeight="1" x14ac:dyDescent="0.3">
      <c r="A120" s="29"/>
      <c r="B120" s="40"/>
      <c r="C120" s="39"/>
      <c r="D120" s="41"/>
      <c r="E120" s="65" t="s">
        <v>11</v>
      </c>
      <c r="F120" s="65"/>
      <c r="G120" s="65"/>
      <c r="H120" s="65"/>
      <c r="I120" s="65"/>
      <c r="J120" s="65"/>
      <c r="K120" s="65"/>
      <c r="L120" s="65"/>
      <c r="M120" s="65"/>
      <c r="N120" s="65"/>
      <c r="O120" s="66"/>
      <c r="P120" s="36" t="s">
        <v>10</v>
      </c>
      <c r="Q120" s="35">
        <v>1</v>
      </c>
      <c r="R120" s="34">
        <v>6</v>
      </c>
      <c r="S120" s="34">
        <v>3</v>
      </c>
      <c r="T120" s="33" t="s">
        <v>9</v>
      </c>
      <c r="U120" s="32" t="s">
        <v>5</v>
      </c>
      <c r="V120" s="23" t="s">
        <v>3</v>
      </c>
      <c r="W120" s="63"/>
      <c r="X120" s="64"/>
      <c r="Y120" s="31">
        <v>870910</v>
      </c>
      <c r="Z120" s="31">
        <v>0</v>
      </c>
      <c r="AA120" s="30">
        <v>0</v>
      </c>
      <c r="AB120" s="20" t="s">
        <v>42</v>
      </c>
      <c r="AC120" s="19"/>
      <c r="AD120" s="18"/>
    </row>
    <row r="121" spans="1:30" ht="15" customHeight="1" x14ac:dyDescent="0.3">
      <c r="A121" s="29"/>
      <c r="B121" s="40"/>
      <c r="C121" s="39"/>
      <c r="D121" s="39"/>
      <c r="E121" s="38"/>
      <c r="F121" s="37"/>
      <c r="G121" s="65" t="s">
        <v>94</v>
      </c>
      <c r="H121" s="65"/>
      <c r="I121" s="65"/>
      <c r="J121" s="65"/>
      <c r="K121" s="65"/>
      <c r="L121" s="65"/>
      <c r="M121" s="65"/>
      <c r="N121" s="65"/>
      <c r="O121" s="66"/>
      <c r="P121" s="36" t="s">
        <v>94</v>
      </c>
      <c r="Q121" s="35">
        <v>1</v>
      </c>
      <c r="R121" s="34">
        <v>6</v>
      </c>
      <c r="S121" s="34">
        <v>3</v>
      </c>
      <c r="T121" s="33" t="s">
        <v>93</v>
      </c>
      <c r="U121" s="32" t="s">
        <v>5</v>
      </c>
      <c r="V121" s="23" t="s">
        <v>3</v>
      </c>
      <c r="W121" s="63"/>
      <c r="X121" s="64"/>
      <c r="Y121" s="31">
        <v>870910</v>
      </c>
      <c r="Z121" s="31">
        <v>0</v>
      </c>
      <c r="AA121" s="30">
        <v>0</v>
      </c>
      <c r="AB121" s="20" t="s">
        <v>42</v>
      </c>
      <c r="AC121" s="19"/>
      <c r="AD121" s="18"/>
    </row>
    <row r="122" spans="1:30" ht="43.5" customHeight="1" x14ac:dyDescent="0.3">
      <c r="A122" s="29"/>
      <c r="B122" s="40"/>
      <c r="C122" s="39"/>
      <c r="D122" s="39"/>
      <c r="E122" s="38"/>
      <c r="F122" s="38"/>
      <c r="G122" s="38"/>
      <c r="H122" s="37"/>
      <c r="I122" s="61" t="s">
        <v>92</v>
      </c>
      <c r="J122" s="61"/>
      <c r="K122" s="61"/>
      <c r="L122" s="61"/>
      <c r="M122" s="61"/>
      <c r="N122" s="61"/>
      <c r="O122" s="62"/>
      <c r="P122" s="36" t="s">
        <v>91</v>
      </c>
      <c r="Q122" s="35">
        <v>1</v>
      </c>
      <c r="R122" s="34">
        <v>6</v>
      </c>
      <c r="S122" s="34">
        <v>3</v>
      </c>
      <c r="T122" s="33" t="s">
        <v>90</v>
      </c>
      <c r="U122" s="32" t="s">
        <v>5</v>
      </c>
      <c r="V122" s="23" t="s">
        <v>3</v>
      </c>
      <c r="W122" s="63"/>
      <c r="X122" s="64"/>
      <c r="Y122" s="31">
        <v>861329.99</v>
      </c>
      <c r="Z122" s="31">
        <v>0</v>
      </c>
      <c r="AA122" s="30">
        <v>0</v>
      </c>
      <c r="AB122" s="20" t="s">
        <v>89</v>
      </c>
      <c r="AC122" s="19"/>
      <c r="AD122" s="18"/>
    </row>
    <row r="123" spans="1:30" ht="29.25" customHeight="1" x14ac:dyDescent="0.3">
      <c r="A123" s="29"/>
      <c r="B123" s="57">
        <v>200</v>
      </c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8"/>
      <c r="P123" s="28" t="s">
        <v>15</v>
      </c>
      <c r="Q123" s="27">
        <v>1</v>
      </c>
      <c r="R123" s="26">
        <v>6</v>
      </c>
      <c r="S123" s="26">
        <v>3</v>
      </c>
      <c r="T123" s="25" t="s">
        <v>90</v>
      </c>
      <c r="U123" s="24">
        <v>200</v>
      </c>
      <c r="V123" s="23" t="s">
        <v>3</v>
      </c>
      <c r="W123" s="59"/>
      <c r="X123" s="60"/>
      <c r="Y123" s="22">
        <v>861329.99</v>
      </c>
      <c r="Z123" s="22">
        <v>0</v>
      </c>
      <c r="AA123" s="21">
        <v>0</v>
      </c>
      <c r="AB123" s="20" t="s">
        <v>89</v>
      </c>
      <c r="AC123" s="19"/>
      <c r="AD123" s="18"/>
    </row>
    <row r="124" spans="1:30" ht="43.5" customHeight="1" x14ac:dyDescent="0.3">
      <c r="A124" s="29"/>
      <c r="B124" s="57">
        <v>200</v>
      </c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8"/>
      <c r="P124" s="28" t="s">
        <v>14</v>
      </c>
      <c r="Q124" s="27">
        <v>1</v>
      </c>
      <c r="R124" s="26">
        <v>6</v>
      </c>
      <c r="S124" s="26">
        <v>3</v>
      </c>
      <c r="T124" s="25" t="s">
        <v>90</v>
      </c>
      <c r="U124" s="24">
        <v>240</v>
      </c>
      <c r="V124" s="23" t="s">
        <v>3</v>
      </c>
      <c r="W124" s="59"/>
      <c r="X124" s="60"/>
      <c r="Y124" s="22">
        <v>861329.99</v>
      </c>
      <c r="Z124" s="22">
        <v>0</v>
      </c>
      <c r="AA124" s="21">
        <v>0</v>
      </c>
      <c r="AB124" s="20" t="s">
        <v>89</v>
      </c>
      <c r="AC124" s="19"/>
      <c r="AD124" s="18"/>
    </row>
    <row r="125" spans="1:30" ht="57.75" customHeight="1" x14ac:dyDescent="0.3">
      <c r="A125" s="29"/>
      <c r="B125" s="40"/>
      <c r="C125" s="39"/>
      <c r="D125" s="39"/>
      <c r="E125" s="38"/>
      <c r="F125" s="38"/>
      <c r="G125" s="38"/>
      <c r="H125" s="37"/>
      <c r="I125" s="61" t="s">
        <v>88</v>
      </c>
      <c r="J125" s="61"/>
      <c r="K125" s="61"/>
      <c r="L125" s="61"/>
      <c r="M125" s="61"/>
      <c r="N125" s="61"/>
      <c r="O125" s="62"/>
      <c r="P125" s="36" t="s">
        <v>87</v>
      </c>
      <c r="Q125" s="35">
        <v>1</v>
      </c>
      <c r="R125" s="34">
        <v>6</v>
      </c>
      <c r="S125" s="34">
        <v>3</v>
      </c>
      <c r="T125" s="33" t="s">
        <v>86</v>
      </c>
      <c r="U125" s="32" t="s">
        <v>5</v>
      </c>
      <c r="V125" s="23" t="s">
        <v>3</v>
      </c>
      <c r="W125" s="63"/>
      <c r="X125" s="64"/>
      <c r="Y125" s="31">
        <v>9580.01</v>
      </c>
      <c r="Z125" s="31">
        <v>0</v>
      </c>
      <c r="AA125" s="30">
        <v>0</v>
      </c>
      <c r="AB125" s="20" t="s">
        <v>85</v>
      </c>
      <c r="AC125" s="19"/>
      <c r="AD125" s="18"/>
    </row>
    <row r="126" spans="1:30" ht="29.25" customHeight="1" x14ac:dyDescent="0.3">
      <c r="A126" s="29"/>
      <c r="B126" s="57">
        <v>200</v>
      </c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8"/>
      <c r="P126" s="28" t="s">
        <v>15</v>
      </c>
      <c r="Q126" s="27">
        <v>1</v>
      </c>
      <c r="R126" s="26">
        <v>6</v>
      </c>
      <c r="S126" s="26">
        <v>3</v>
      </c>
      <c r="T126" s="25" t="s">
        <v>86</v>
      </c>
      <c r="U126" s="24">
        <v>200</v>
      </c>
      <c r="V126" s="23" t="s">
        <v>3</v>
      </c>
      <c r="W126" s="59"/>
      <c r="X126" s="60"/>
      <c r="Y126" s="22">
        <v>9580.01</v>
      </c>
      <c r="Z126" s="22">
        <v>0</v>
      </c>
      <c r="AA126" s="21">
        <v>0</v>
      </c>
      <c r="AB126" s="20" t="s">
        <v>85</v>
      </c>
      <c r="AC126" s="19"/>
      <c r="AD126" s="18"/>
    </row>
    <row r="127" spans="1:30" ht="43.5" customHeight="1" x14ac:dyDescent="0.3">
      <c r="A127" s="29"/>
      <c r="B127" s="57">
        <v>200</v>
      </c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8"/>
      <c r="P127" s="28" t="s">
        <v>14</v>
      </c>
      <c r="Q127" s="27">
        <v>1</v>
      </c>
      <c r="R127" s="26">
        <v>6</v>
      </c>
      <c r="S127" s="26">
        <v>3</v>
      </c>
      <c r="T127" s="25" t="s">
        <v>86</v>
      </c>
      <c r="U127" s="24">
        <v>240</v>
      </c>
      <c r="V127" s="23" t="s">
        <v>3</v>
      </c>
      <c r="W127" s="59"/>
      <c r="X127" s="60"/>
      <c r="Y127" s="22">
        <v>9580.01</v>
      </c>
      <c r="Z127" s="22">
        <v>0</v>
      </c>
      <c r="AA127" s="21">
        <v>0</v>
      </c>
      <c r="AB127" s="20" t="s">
        <v>85</v>
      </c>
      <c r="AC127" s="19"/>
      <c r="AD127" s="18"/>
    </row>
    <row r="128" spans="1:30" ht="15" customHeight="1" x14ac:dyDescent="0.3">
      <c r="A128" s="29"/>
      <c r="B128" s="69" t="s">
        <v>84</v>
      </c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70"/>
      <c r="P128" s="36" t="s">
        <v>84</v>
      </c>
      <c r="Q128" s="35">
        <v>1</v>
      </c>
      <c r="R128" s="34">
        <v>7</v>
      </c>
      <c r="S128" s="34">
        <v>0</v>
      </c>
      <c r="T128" s="33" t="s">
        <v>5</v>
      </c>
      <c r="U128" s="32" t="s">
        <v>5</v>
      </c>
      <c r="V128" s="23">
        <v>0</v>
      </c>
      <c r="W128" s="63"/>
      <c r="X128" s="64"/>
      <c r="Y128" s="31">
        <v>13000</v>
      </c>
      <c r="Z128" s="31">
        <v>0</v>
      </c>
      <c r="AA128" s="30">
        <v>0</v>
      </c>
      <c r="AB128" s="20" t="s">
        <v>42</v>
      </c>
      <c r="AC128" s="19"/>
      <c r="AD128" s="18"/>
    </row>
    <row r="129" spans="1:30" ht="29.25" customHeight="1" x14ac:dyDescent="0.3">
      <c r="A129" s="29"/>
      <c r="B129" s="69" t="s">
        <v>83</v>
      </c>
      <c r="C129" s="69"/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69"/>
      <c r="O129" s="70"/>
      <c r="P129" s="36" t="s">
        <v>83</v>
      </c>
      <c r="Q129" s="35">
        <v>1</v>
      </c>
      <c r="R129" s="34">
        <v>7</v>
      </c>
      <c r="S129" s="34">
        <v>5</v>
      </c>
      <c r="T129" s="33" t="s">
        <v>5</v>
      </c>
      <c r="U129" s="32" t="s">
        <v>5</v>
      </c>
      <c r="V129" s="23">
        <v>0</v>
      </c>
      <c r="W129" s="63"/>
      <c r="X129" s="64"/>
      <c r="Y129" s="31">
        <v>13000</v>
      </c>
      <c r="Z129" s="31">
        <v>0</v>
      </c>
      <c r="AA129" s="30">
        <v>0</v>
      </c>
      <c r="AB129" s="20" t="s">
        <v>42</v>
      </c>
      <c r="AC129" s="19"/>
      <c r="AD129" s="18"/>
    </row>
    <row r="130" spans="1:30" ht="43.5" customHeight="1" x14ac:dyDescent="0.3">
      <c r="A130" s="29"/>
      <c r="B130" s="40"/>
      <c r="C130" s="39"/>
      <c r="D130" s="41"/>
      <c r="E130" s="65" t="s">
        <v>41</v>
      </c>
      <c r="F130" s="65"/>
      <c r="G130" s="65"/>
      <c r="H130" s="65"/>
      <c r="I130" s="65"/>
      <c r="J130" s="65"/>
      <c r="K130" s="65"/>
      <c r="L130" s="65"/>
      <c r="M130" s="65"/>
      <c r="N130" s="65"/>
      <c r="O130" s="66"/>
      <c r="P130" s="36" t="s">
        <v>40</v>
      </c>
      <c r="Q130" s="35">
        <v>1</v>
      </c>
      <c r="R130" s="34">
        <v>7</v>
      </c>
      <c r="S130" s="34">
        <v>5</v>
      </c>
      <c r="T130" s="33" t="s">
        <v>39</v>
      </c>
      <c r="U130" s="32" t="s">
        <v>5</v>
      </c>
      <c r="V130" s="23" t="s">
        <v>3</v>
      </c>
      <c r="W130" s="63"/>
      <c r="X130" s="64"/>
      <c r="Y130" s="31">
        <v>6500</v>
      </c>
      <c r="Z130" s="31">
        <v>0</v>
      </c>
      <c r="AA130" s="30">
        <v>0</v>
      </c>
      <c r="AB130" s="20" t="s">
        <v>79</v>
      </c>
      <c r="AC130" s="19"/>
      <c r="AD130" s="18"/>
    </row>
    <row r="131" spans="1:30" ht="57.75" customHeight="1" x14ac:dyDescent="0.3">
      <c r="A131" s="29"/>
      <c r="B131" s="40"/>
      <c r="C131" s="39"/>
      <c r="D131" s="39"/>
      <c r="E131" s="38"/>
      <c r="F131" s="37"/>
      <c r="G131" s="65" t="s">
        <v>38</v>
      </c>
      <c r="H131" s="65"/>
      <c r="I131" s="65"/>
      <c r="J131" s="65"/>
      <c r="K131" s="65"/>
      <c r="L131" s="65"/>
      <c r="M131" s="65"/>
      <c r="N131" s="65"/>
      <c r="O131" s="66"/>
      <c r="P131" s="36" t="s">
        <v>37</v>
      </c>
      <c r="Q131" s="35">
        <v>1</v>
      </c>
      <c r="R131" s="34">
        <v>7</v>
      </c>
      <c r="S131" s="34">
        <v>5</v>
      </c>
      <c r="T131" s="33" t="s">
        <v>36</v>
      </c>
      <c r="U131" s="32" t="s">
        <v>5</v>
      </c>
      <c r="V131" s="23" t="s">
        <v>3</v>
      </c>
      <c r="W131" s="63"/>
      <c r="X131" s="64"/>
      <c r="Y131" s="31">
        <v>6500</v>
      </c>
      <c r="Z131" s="31">
        <v>0</v>
      </c>
      <c r="AA131" s="30">
        <v>0</v>
      </c>
      <c r="AB131" s="20" t="s">
        <v>79</v>
      </c>
      <c r="AC131" s="19"/>
      <c r="AD131" s="18"/>
    </row>
    <row r="132" spans="1:30" ht="15" customHeight="1" x14ac:dyDescent="0.3">
      <c r="A132" s="29"/>
      <c r="B132" s="40"/>
      <c r="C132" s="39"/>
      <c r="D132" s="39"/>
      <c r="E132" s="38"/>
      <c r="F132" s="38"/>
      <c r="G132" s="38"/>
      <c r="H132" s="37"/>
      <c r="I132" s="61" t="s">
        <v>82</v>
      </c>
      <c r="J132" s="61"/>
      <c r="K132" s="61"/>
      <c r="L132" s="61"/>
      <c r="M132" s="61"/>
      <c r="N132" s="61"/>
      <c r="O132" s="62"/>
      <c r="P132" s="36" t="s">
        <v>81</v>
      </c>
      <c r="Q132" s="35">
        <v>1</v>
      </c>
      <c r="R132" s="34">
        <v>7</v>
      </c>
      <c r="S132" s="34">
        <v>5</v>
      </c>
      <c r="T132" s="33" t="s">
        <v>80</v>
      </c>
      <c r="U132" s="32" t="s">
        <v>5</v>
      </c>
      <c r="V132" s="23" t="s">
        <v>3</v>
      </c>
      <c r="W132" s="63"/>
      <c r="X132" s="64"/>
      <c r="Y132" s="31">
        <v>6500</v>
      </c>
      <c r="Z132" s="31">
        <v>0</v>
      </c>
      <c r="AA132" s="30">
        <v>0</v>
      </c>
      <c r="AB132" s="20" t="s">
        <v>79</v>
      </c>
      <c r="AC132" s="19"/>
      <c r="AD132" s="18"/>
    </row>
    <row r="133" spans="1:30" ht="29.25" customHeight="1" x14ac:dyDescent="0.3">
      <c r="A133" s="29"/>
      <c r="B133" s="57">
        <v>200</v>
      </c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8"/>
      <c r="P133" s="28" t="s">
        <v>15</v>
      </c>
      <c r="Q133" s="27">
        <v>1</v>
      </c>
      <c r="R133" s="26">
        <v>7</v>
      </c>
      <c r="S133" s="26">
        <v>5</v>
      </c>
      <c r="T133" s="25" t="s">
        <v>80</v>
      </c>
      <c r="U133" s="24">
        <v>200</v>
      </c>
      <c r="V133" s="23" t="s">
        <v>3</v>
      </c>
      <c r="W133" s="59"/>
      <c r="X133" s="60"/>
      <c r="Y133" s="22">
        <v>6500</v>
      </c>
      <c r="Z133" s="22">
        <v>0</v>
      </c>
      <c r="AA133" s="21">
        <v>0</v>
      </c>
      <c r="AB133" s="20" t="s">
        <v>79</v>
      </c>
      <c r="AC133" s="19"/>
      <c r="AD133" s="18"/>
    </row>
    <row r="134" spans="1:30" ht="43.5" customHeight="1" x14ac:dyDescent="0.3">
      <c r="A134" s="29"/>
      <c r="B134" s="57">
        <v>200</v>
      </c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8"/>
      <c r="P134" s="28" t="s">
        <v>14</v>
      </c>
      <c r="Q134" s="27">
        <v>1</v>
      </c>
      <c r="R134" s="26">
        <v>7</v>
      </c>
      <c r="S134" s="26">
        <v>5</v>
      </c>
      <c r="T134" s="25" t="s">
        <v>80</v>
      </c>
      <c r="U134" s="24">
        <v>240</v>
      </c>
      <c r="V134" s="23" t="s">
        <v>3</v>
      </c>
      <c r="W134" s="59"/>
      <c r="X134" s="60"/>
      <c r="Y134" s="22">
        <v>6500</v>
      </c>
      <c r="Z134" s="22">
        <v>0</v>
      </c>
      <c r="AA134" s="21">
        <v>0</v>
      </c>
      <c r="AB134" s="20" t="s">
        <v>79</v>
      </c>
      <c r="AC134" s="19"/>
      <c r="AD134" s="18"/>
    </row>
    <row r="135" spans="1:30" ht="15" customHeight="1" x14ac:dyDescent="0.3">
      <c r="A135" s="29"/>
      <c r="B135" s="40"/>
      <c r="C135" s="39"/>
      <c r="D135" s="41"/>
      <c r="E135" s="65" t="s">
        <v>11</v>
      </c>
      <c r="F135" s="65"/>
      <c r="G135" s="65"/>
      <c r="H135" s="65"/>
      <c r="I135" s="65"/>
      <c r="J135" s="65"/>
      <c r="K135" s="65"/>
      <c r="L135" s="65"/>
      <c r="M135" s="65"/>
      <c r="N135" s="65"/>
      <c r="O135" s="66"/>
      <c r="P135" s="36" t="s">
        <v>10</v>
      </c>
      <c r="Q135" s="35">
        <v>1</v>
      </c>
      <c r="R135" s="34">
        <v>7</v>
      </c>
      <c r="S135" s="34">
        <v>5</v>
      </c>
      <c r="T135" s="33" t="s">
        <v>9</v>
      </c>
      <c r="U135" s="32" t="s">
        <v>5</v>
      </c>
      <c r="V135" s="23" t="s">
        <v>3</v>
      </c>
      <c r="W135" s="63"/>
      <c r="X135" s="64"/>
      <c r="Y135" s="31">
        <v>6500</v>
      </c>
      <c r="Z135" s="31">
        <v>0</v>
      </c>
      <c r="AA135" s="30">
        <v>0</v>
      </c>
      <c r="AB135" s="20" t="s">
        <v>75</v>
      </c>
      <c r="AC135" s="19"/>
      <c r="AD135" s="18"/>
    </row>
    <row r="136" spans="1:30" ht="29.25" customHeight="1" x14ac:dyDescent="0.3">
      <c r="A136" s="29"/>
      <c r="B136" s="40"/>
      <c r="C136" s="39"/>
      <c r="D136" s="39"/>
      <c r="E136" s="38"/>
      <c r="F136" s="38"/>
      <c r="G136" s="38"/>
      <c r="H136" s="37"/>
      <c r="I136" s="61" t="s">
        <v>78</v>
      </c>
      <c r="J136" s="61"/>
      <c r="K136" s="61"/>
      <c r="L136" s="61"/>
      <c r="M136" s="61"/>
      <c r="N136" s="61"/>
      <c r="O136" s="62"/>
      <c r="P136" s="36" t="s">
        <v>77</v>
      </c>
      <c r="Q136" s="35">
        <v>1</v>
      </c>
      <c r="R136" s="34">
        <v>7</v>
      </c>
      <c r="S136" s="34">
        <v>5</v>
      </c>
      <c r="T136" s="33" t="s">
        <v>76</v>
      </c>
      <c r="U136" s="32" t="s">
        <v>5</v>
      </c>
      <c r="V136" s="23" t="s">
        <v>3</v>
      </c>
      <c r="W136" s="63"/>
      <c r="X136" s="64"/>
      <c r="Y136" s="31">
        <v>6500</v>
      </c>
      <c r="Z136" s="31">
        <v>0</v>
      </c>
      <c r="AA136" s="30">
        <v>0</v>
      </c>
      <c r="AB136" s="20" t="s">
        <v>75</v>
      </c>
      <c r="AC136" s="19"/>
      <c r="AD136" s="18"/>
    </row>
    <row r="137" spans="1:30" ht="29.25" customHeight="1" x14ac:dyDescent="0.3">
      <c r="A137" s="29"/>
      <c r="B137" s="57">
        <v>200</v>
      </c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8"/>
      <c r="P137" s="28" t="s">
        <v>15</v>
      </c>
      <c r="Q137" s="27">
        <v>1</v>
      </c>
      <c r="R137" s="26">
        <v>7</v>
      </c>
      <c r="S137" s="26">
        <v>5</v>
      </c>
      <c r="T137" s="25" t="s">
        <v>76</v>
      </c>
      <c r="U137" s="24">
        <v>200</v>
      </c>
      <c r="V137" s="23" t="s">
        <v>3</v>
      </c>
      <c r="W137" s="59"/>
      <c r="X137" s="60"/>
      <c r="Y137" s="22">
        <v>6500</v>
      </c>
      <c r="Z137" s="22">
        <v>0</v>
      </c>
      <c r="AA137" s="21">
        <v>0</v>
      </c>
      <c r="AB137" s="20" t="s">
        <v>75</v>
      </c>
      <c r="AC137" s="19"/>
      <c r="AD137" s="18"/>
    </row>
    <row r="138" spans="1:30" ht="43.5" customHeight="1" x14ac:dyDescent="0.3">
      <c r="A138" s="29"/>
      <c r="B138" s="57">
        <v>200</v>
      </c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8"/>
      <c r="P138" s="28" t="s">
        <v>14</v>
      </c>
      <c r="Q138" s="27">
        <v>1</v>
      </c>
      <c r="R138" s="26">
        <v>7</v>
      </c>
      <c r="S138" s="26">
        <v>5</v>
      </c>
      <c r="T138" s="25" t="s">
        <v>76</v>
      </c>
      <c r="U138" s="24">
        <v>240</v>
      </c>
      <c r="V138" s="23" t="s">
        <v>3</v>
      </c>
      <c r="W138" s="59"/>
      <c r="X138" s="60"/>
      <c r="Y138" s="22">
        <v>6500</v>
      </c>
      <c r="Z138" s="22">
        <v>0</v>
      </c>
      <c r="AA138" s="21">
        <v>0</v>
      </c>
      <c r="AB138" s="20" t="s">
        <v>75</v>
      </c>
      <c r="AC138" s="19"/>
      <c r="AD138" s="18"/>
    </row>
    <row r="139" spans="1:30" ht="15" customHeight="1" x14ac:dyDescent="0.3">
      <c r="A139" s="29"/>
      <c r="B139" s="69" t="s">
        <v>74</v>
      </c>
      <c r="C139" s="69"/>
      <c r="D139" s="69"/>
      <c r="E139" s="69"/>
      <c r="F139" s="69"/>
      <c r="G139" s="69"/>
      <c r="H139" s="69"/>
      <c r="I139" s="69"/>
      <c r="J139" s="69"/>
      <c r="K139" s="69"/>
      <c r="L139" s="69"/>
      <c r="M139" s="69"/>
      <c r="N139" s="69"/>
      <c r="O139" s="70"/>
      <c r="P139" s="36" t="s">
        <v>74</v>
      </c>
      <c r="Q139" s="35">
        <v>1</v>
      </c>
      <c r="R139" s="34">
        <v>8</v>
      </c>
      <c r="S139" s="34">
        <v>0</v>
      </c>
      <c r="T139" s="33" t="s">
        <v>5</v>
      </c>
      <c r="U139" s="32" t="s">
        <v>5</v>
      </c>
      <c r="V139" s="23">
        <v>0</v>
      </c>
      <c r="W139" s="63"/>
      <c r="X139" s="64"/>
      <c r="Y139" s="31">
        <v>4550476.63</v>
      </c>
      <c r="Z139" s="31">
        <v>0</v>
      </c>
      <c r="AA139" s="30">
        <v>0</v>
      </c>
      <c r="AB139" s="20" t="s">
        <v>42</v>
      </c>
      <c r="AC139" s="19"/>
      <c r="AD139" s="18"/>
    </row>
    <row r="140" spans="1:30" ht="15" customHeight="1" x14ac:dyDescent="0.3">
      <c r="A140" s="29"/>
      <c r="B140" s="69" t="s">
        <v>73</v>
      </c>
      <c r="C140" s="69"/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69"/>
      <c r="O140" s="70"/>
      <c r="P140" s="36" t="s">
        <v>73</v>
      </c>
      <c r="Q140" s="35">
        <v>1</v>
      </c>
      <c r="R140" s="34">
        <v>8</v>
      </c>
      <c r="S140" s="34">
        <v>1</v>
      </c>
      <c r="T140" s="33" t="s">
        <v>5</v>
      </c>
      <c r="U140" s="32" t="s">
        <v>5</v>
      </c>
      <c r="V140" s="23">
        <v>0</v>
      </c>
      <c r="W140" s="63"/>
      <c r="X140" s="64"/>
      <c r="Y140" s="31">
        <v>4550476.63</v>
      </c>
      <c r="Z140" s="31">
        <v>0</v>
      </c>
      <c r="AA140" s="30">
        <v>0</v>
      </c>
      <c r="AB140" s="20" t="s">
        <v>42</v>
      </c>
      <c r="AC140" s="19"/>
      <c r="AD140" s="18"/>
    </row>
    <row r="141" spans="1:30" ht="43.5" customHeight="1" x14ac:dyDescent="0.3">
      <c r="A141" s="29"/>
      <c r="B141" s="40"/>
      <c r="C141" s="39"/>
      <c r="D141" s="41"/>
      <c r="E141" s="65" t="s">
        <v>72</v>
      </c>
      <c r="F141" s="65"/>
      <c r="G141" s="65"/>
      <c r="H141" s="65"/>
      <c r="I141" s="65"/>
      <c r="J141" s="65"/>
      <c r="K141" s="65"/>
      <c r="L141" s="65"/>
      <c r="M141" s="65"/>
      <c r="N141" s="65"/>
      <c r="O141" s="66"/>
      <c r="P141" s="36" t="s">
        <v>71</v>
      </c>
      <c r="Q141" s="35">
        <v>1</v>
      </c>
      <c r="R141" s="34">
        <v>8</v>
      </c>
      <c r="S141" s="34">
        <v>1</v>
      </c>
      <c r="T141" s="33" t="s">
        <v>70</v>
      </c>
      <c r="U141" s="32" t="s">
        <v>5</v>
      </c>
      <c r="V141" s="23" t="s">
        <v>3</v>
      </c>
      <c r="W141" s="63"/>
      <c r="X141" s="64"/>
      <c r="Y141" s="31">
        <v>1479549.77</v>
      </c>
      <c r="Z141" s="31">
        <v>0</v>
      </c>
      <c r="AA141" s="30">
        <v>0</v>
      </c>
      <c r="AB141" s="20" t="s">
        <v>42</v>
      </c>
      <c r="AC141" s="19"/>
      <c r="AD141" s="18"/>
    </row>
    <row r="142" spans="1:30" ht="72" customHeight="1" x14ac:dyDescent="0.3">
      <c r="A142" s="29"/>
      <c r="B142" s="40"/>
      <c r="C142" s="39"/>
      <c r="D142" s="39"/>
      <c r="E142" s="38"/>
      <c r="F142" s="37"/>
      <c r="G142" s="65" t="s">
        <v>69</v>
      </c>
      <c r="H142" s="65"/>
      <c r="I142" s="65"/>
      <c r="J142" s="65"/>
      <c r="K142" s="65"/>
      <c r="L142" s="65"/>
      <c r="M142" s="65"/>
      <c r="N142" s="65"/>
      <c r="O142" s="66"/>
      <c r="P142" s="36" t="s">
        <v>68</v>
      </c>
      <c r="Q142" s="35">
        <v>1</v>
      </c>
      <c r="R142" s="34">
        <v>8</v>
      </c>
      <c r="S142" s="34">
        <v>1</v>
      </c>
      <c r="T142" s="33" t="s">
        <v>67</v>
      </c>
      <c r="U142" s="32" t="s">
        <v>5</v>
      </c>
      <c r="V142" s="23" t="s">
        <v>3</v>
      </c>
      <c r="W142" s="63"/>
      <c r="X142" s="64"/>
      <c r="Y142" s="31">
        <v>1476909.77</v>
      </c>
      <c r="Z142" s="31">
        <v>0</v>
      </c>
      <c r="AA142" s="30">
        <v>0</v>
      </c>
      <c r="AB142" s="20" t="s">
        <v>61</v>
      </c>
      <c r="AC142" s="19"/>
      <c r="AD142" s="18"/>
    </row>
    <row r="143" spans="1:30" ht="43.5" customHeight="1" x14ac:dyDescent="0.3">
      <c r="A143" s="29"/>
      <c r="B143" s="40"/>
      <c r="C143" s="39"/>
      <c r="D143" s="39"/>
      <c r="E143" s="38"/>
      <c r="F143" s="38"/>
      <c r="G143" s="38"/>
      <c r="H143" s="37"/>
      <c r="I143" s="61" t="s">
        <v>66</v>
      </c>
      <c r="J143" s="61"/>
      <c r="K143" s="61"/>
      <c r="L143" s="61"/>
      <c r="M143" s="61"/>
      <c r="N143" s="61"/>
      <c r="O143" s="62"/>
      <c r="P143" s="36" t="s">
        <v>65</v>
      </c>
      <c r="Q143" s="35">
        <v>1</v>
      </c>
      <c r="R143" s="34">
        <v>8</v>
      </c>
      <c r="S143" s="34">
        <v>1</v>
      </c>
      <c r="T143" s="33" t="s">
        <v>62</v>
      </c>
      <c r="U143" s="32" t="s">
        <v>5</v>
      </c>
      <c r="V143" s="23" t="s">
        <v>3</v>
      </c>
      <c r="W143" s="63"/>
      <c r="X143" s="64"/>
      <c r="Y143" s="31">
        <v>1476909.77</v>
      </c>
      <c r="Z143" s="31">
        <v>0</v>
      </c>
      <c r="AA143" s="30">
        <v>0</v>
      </c>
      <c r="AB143" s="20" t="s">
        <v>61</v>
      </c>
      <c r="AC143" s="19"/>
      <c r="AD143" s="18"/>
    </row>
    <row r="144" spans="1:30" ht="29.25" customHeight="1" x14ac:dyDescent="0.3">
      <c r="A144" s="29"/>
      <c r="B144" s="57">
        <v>200</v>
      </c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8"/>
      <c r="P144" s="28" t="s">
        <v>15</v>
      </c>
      <c r="Q144" s="27">
        <v>1</v>
      </c>
      <c r="R144" s="26">
        <v>8</v>
      </c>
      <c r="S144" s="26">
        <v>1</v>
      </c>
      <c r="T144" s="25" t="s">
        <v>62</v>
      </c>
      <c r="U144" s="24">
        <v>200</v>
      </c>
      <c r="V144" s="23" t="s">
        <v>3</v>
      </c>
      <c r="W144" s="59"/>
      <c r="X144" s="60"/>
      <c r="Y144" s="22">
        <v>1449909.77</v>
      </c>
      <c r="Z144" s="22">
        <v>0</v>
      </c>
      <c r="AA144" s="21">
        <v>0</v>
      </c>
      <c r="AB144" s="20" t="s">
        <v>61</v>
      </c>
      <c r="AC144" s="19"/>
      <c r="AD144" s="18"/>
    </row>
    <row r="145" spans="1:30" ht="43.5" customHeight="1" x14ac:dyDescent="0.3">
      <c r="A145" s="29"/>
      <c r="B145" s="57">
        <v>200</v>
      </c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8"/>
      <c r="P145" s="28" t="s">
        <v>14</v>
      </c>
      <c r="Q145" s="27">
        <v>1</v>
      </c>
      <c r="R145" s="26">
        <v>8</v>
      </c>
      <c r="S145" s="26">
        <v>1</v>
      </c>
      <c r="T145" s="25" t="s">
        <v>62</v>
      </c>
      <c r="U145" s="24">
        <v>240</v>
      </c>
      <c r="V145" s="23" t="s">
        <v>3</v>
      </c>
      <c r="W145" s="59"/>
      <c r="X145" s="60"/>
      <c r="Y145" s="22">
        <v>1449909.77</v>
      </c>
      <c r="Z145" s="22">
        <v>0</v>
      </c>
      <c r="AA145" s="21">
        <v>0</v>
      </c>
      <c r="AB145" s="20" t="s">
        <v>61</v>
      </c>
      <c r="AC145" s="19"/>
      <c r="AD145" s="18"/>
    </row>
    <row r="146" spans="1:30" ht="15" customHeight="1" x14ac:dyDescent="0.3">
      <c r="A146" s="29"/>
      <c r="B146" s="57">
        <v>800</v>
      </c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8"/>
      <c r="P146" s="28" t="s">
        <v>64</v>
      </c>
      <c r="Q146" s="27">
        <v>1</v>
      </c>
      <c r="R146" s="26">
        <v>8</v>
      </c>
      <c r="S146" s="26">
        <v>1</v>
      </c>
      <c r="T146" s="25" t="s">
        <v>62</v>
      </c>
      <c r="U146" s="24">
        <v>800</v>
      </c>
      <c r="V146" s="23" t="s">
        <v>3</v>
      </c>
      <c r="W146" s="59"/>
      <c r="X146" s="60"/>
      <c r="Y146" s="22">
        <v>27000</v>
      </c>
      <c r="Z146" s="22">
        <v>0</v>
      </c>
      <c r="AA146" s="21">
        <v>0</v>
      </c>
      <c r="AB146" s="20" t="s">
        <v>61</v>
      </c>
      <c r="AC146" s="19"/>
      <c r="AD146" s="18"/>
    </row>
    <row r="147" spans="1:30" ht="15" customHeight="1" x14ac:dyDescent="0.3">
      <c r="A147" s="29"/>
      <c r="B147" s="57">
        <v>800</v>
      </c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8"/>
      <c r="P147" s="28" t="s">
        <v>63</v>
      </c>
      <c r="Q147" s="27">
        <v>1</v>
      </c>
      <c r="R147" s="26">
        <v>8</v>
      </c>
      <c r="S147" s="26">
        <v>1</v>
      </c>
      <c r="T147" s="25" t="s">
        <v>62</v>
      </c>
      <c r="U147" s="24">
        <v>850</v>
      </c>
      <c r="V147" s="23" t="s">
        <v>3</v>
      </c>
      <c r="W147" s="59"/>
      <c r="X147" s="60"/>
      <c r="Y147" s="22">
        <v>27000</v>
      </c>
      <c r="Z147" s="22">
        <v>0</v>
      </c>
      <c r="AA147" s="21">
        <v>0</v>
      </c>
      <c r="AB147" s="20" t="s">
        <v>61</v>
      </c>
      <c r="AC147" s="19"/>
      <c r="AD147" s="18"/>
    </row>
    <row r="148" spans="1:30" ht="29.25" customHeight="1" x14ac:dyDescent="0.3">
      <c r="A148" s="29"/>
      <c r="B148" s="40"/>
      <c r="C148" s="39"/>
      <c r="D148" s="39"/>
      <c r="E148" s="37"/>
      <c r="F148" s="65" t="s">
        <v>60</v>
      </c>
      <c r="G148" s="65"/>
      <c r="H148" s="65"/>
      <c r="I148" s="65"/>
      <c r="J148" s="65"/>
      <c r="K148" s="65"/>
      <c r="L148" s="65"/>
      <c r="M148" s="65"/>
      <c r="N148" s="65"/>
      <c r="O148" s="66"/>
      <c r="P148" s="36" t="s">
        <v>59</v>
      </c>
      <c r="Q148" s="35">
        <v>1</v>
      </c>
      <c r="R148" s="34">
        <v>8</v>
      </c>
      <c r="S148" s="34">
        <v>1</v>
      </c>
      <c r="T148" s="33" t="s">
        <v>58</v>
      </c>
      <c r="U148" s="32" t="s">
        <v>5</v>
      </c>
      <c r="V148" s="23" t="s">
        <v>3</v>
      </c>
      <c r="W148" s="63"/>
      <c r="X148" s="64"/>
      <c r="Y148" s="31">
        <v>2640</v>
      </c>
      <c r="Z148" s="31">
        <v>0</v>
      </c>
      <c r="AA148" s="30">
        <v>0</v>
      </c>
      <c r="AB148" s="20" t="s">
        <v>54</v>
      </c>
      <c r="AC148" s="19"/>
      <c r="AD148" s="18"/>
    </row>
    <row r="149" spans="1:30" ht="57.75" customHeight="1" x14ac:dyDescent="0.3">
      <c r="A149" s="29"/>
      <c r="B149" s="40"/>
      <c r="C149" s="39"/>
      <c r="D149" s="39"/>
      <c r="E149" s="38"/>
      <c r="F149" s="38"/>
      <c r="G149" s="38"/>
      <c r="H149" s="37"/>
      <c r="I149" s="61" t="s">
        <v>57</v>
      </c>
      <c r="J149" s="61"/>
      <c r="K149" s="61"/>
      <c r="L149" s="61"/>
      <c r="M149" s="61"/>
      <c r="N149" s="61"/>
      <c r="O149" s="62"/>
      <c r="P149" s="36" t="s">
        <v>56</v>
      </c>
      <c r="Q149" s="35">
        <v>1</v>
      </c>
      <c r="R149" s="34">
        <v>8</v>
      </c>
      <c r="S149" s="34">
        <v>1</v>
      </c>
      <c r="T149" s="33" t="s">
        <v>55</v>
      </c>
      <c r="U149" s="32" t="s">
        <v>5</v>
      </c>
      <c r="V149" s="23" t="s">
        <v>3</v>
      </c>
      <c r="W149" s="63"/>
      <c r="X149" s="64"/>
      <c r="Y149" s="31">
        <v>2640</v>
      </c>
      <c r="Z149" s="31">
        <v>0</v>
      </c>
      <c r="AA149" s="30">
        <v>0</v>
      </c>
      <c r="AB149" s="20" t="s">
        <v>54</v>
      </c>
      <c r="AC149" s="19"/>
      <c r="AD149" s="18"/>
    </row>
    <row r="150" spans="1:30" ht="29.25" customHeight="1" x14ac:dyDescent="0.3">
      <c r="A150" s="29"/>
      <c r="B150" s="57">
        <v>200</v>
      </c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8"/>
      <c r="P150" s="28" t="s">
        <v>15</v>
      </c>
      <c r="Q150" s="27">
        <v>1</v>
      </c>
      <c r="R150" s="26">
        <v>8</v>
      </c>
      <c r="S150" s="26">
        <v>1</v>
      </c>
      <c r="T150" s="25" t="s">
        <v>55</v>
      </c>
      <c r="U150" s="24">
        <v>200</v>
      </c>
      <c r="V150" s="23" t="s">
        <v>3</v>
      </c>
      <c r="W150" s="59"/>
      <c r="X150" s="60"/>
      <c r="Y150" s="22">
        <v>2640</v>
      </c>
      <c r="Z150" s="22">
        <v>0</v>
      </c>
      <c r="AA150" s="21">
        <v>0</v>
      </c>
      <c r="AB150" s="20" t="s">
        <v>54</v>
      </c>
      <c r="AC150" s="19"/>
      <c r="AD150" s="18"/>
    </row>
    <row r="151" spans="1:30" ht="43.5" customHeight="1" x14ac:dyDescent="0.3">
      <c r="A151" s="29"/>
      <c r="B151" s="57">
        <v>200</v>
      </c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8"/>
      <c r="P151" s="28" t="s">
        <v>14</v>
      </c>
      <c r="Q151" s="27">
        <v>1</v>
      </c>
      <c r="R151" s="26">
        <v>8</v>
      </c>
      <c r="S151" s="26">
        <v>1</v>
      </c>
      <c r="T151" s="25" t="s">
        <v>55</v>
      </c>
      <c r="U151" s="24">
        <v>240</v>
      </c>
      <c r="V151" s="23" t="s">
        <v>3</v>
      </c>
      <c r="W151" s="59"/>
      <c r="X151" s="60"/>
      <c r="Y151" s="22">
        <v>2640</v>
      </c>
      <c r="Z151" s="22">
        <v>0</v>
      </c>
      <c r="AA151" s="21">
        <v>0</v>
      </c>
      <c r="AB151" s="20" t="s">
        <v>54</v>
      </c>
      <c r="AC151" s="19"/>
      <c r="AD151" s="18"/>
    </row>
    <row r="152" spans="1:30" ht="15" customHeight="1" x14ac:dyDescent="0.3">
      <c r="A152" s="29"/>
      <c r="B152" s="40"/>
      <c r="C152" s="39"/>
      <c r="D152" s="41"/>
      <c r="E152" s="65" t="s">
        <v>11</v>
      </c>
      <c r="F152" s="65"/>
      <c r="G152" s="65"/>
      <c r="H152" s="65"/>
      <c r="I152" s="65"/>
      <c r="J152" s="65"/>
      <c r="K152" s="65"/>
      <c r="L152" s="65"/>
      <c r="M152" s="65"/>
      <c r="N152" s="65"/>
      <c r="O152" s="66"/>
      <c r="P152" s="36" t="s">
        <v>10</v>
      </c>
      <c r="Q152" s="35">
        <v>1</v>
      </c>
      <c r="R152" s="34">
        <v>8</v>
      </c>
      <c r="S152" s="34">
        <v>1</v>
      </c>
      <c r="T152" s="33" t="s">
        <v>9</v>
      </c>
      <c r="U152" s="32" t="s">
        <v>5</v>
      </c>
      <c r="V152" s="23" t="s">
        <v>3</v>
      </c>
      <c r="W152" s="63"/>
      <c r="X152" s="64"/>
      <c r="Y152" s="31">
        <v>3070926.86</v>
      </c>
      <c r="Z152" s="31">
        <v>0</v>
      </c>
      <c r="AA152" s="30">
        <v>0</v>
      </c>
      <c r="AB152" s="20" t="s">
        <v>42</v>
      </c>
      <c r="AC152" s="19"/>
      <c r="AD152" s="18"/>
    </row>
    <row r="153" spans="1:30" ht="29.25" customHeight="1" x14ac:dyDescent="0.3">
      <c r="A153" s="29"/>
      <c r="B153" s="40"/>
      <c r="C153" s="39"/>
      <c r="D153" s="39"/>
      <c r="E153" s="38"/>
      <c r="F153" s="38"/>
      <c r="G153" s="38"/>
      <c r="H153" s="37"/>
      <c r="I153" s="61" t="s">
        <v>53</v>
      </c>
      <c r="J153" s="61"/>
      <c r="K153" s="61"/>
      <c r="L153" s="61"/>
      <c r="M153" s="61"/>
      <c r="N153" s="61"/>
      <c r="O153" s="62"/>
      <c r="P153" s="36" t="s">
        <v>52</v>
      </c>
      <c r="Q153" s="35">
        <v>1</v>
      </c>
      <c r="R153" s="34">
        <v>8</v>
      </c>
      <c r="S153" s="34">
        <v>1</v>
      </c>
      <c r="T153" s="33" t="s">
        <v>49</v>
      </c>
      <c r="U153" s="32" t="s">
        <v>5</v>
      </c>
      <c r="V153" s="23" t="s">
        <v>3</v>
      </c>
      <c r="W153" s="63"/>
      <c r="X153" s="64"/>
      <c r="Y153" s="31">
        <v>2640346.63</v>
      </c>
      <c r="Z153" s="31">
        <v>0</v>
      </c>
      <c r="AA153" s="30">
        <v>0</v>
      </c>
      <c r="AB153" s="20" t="s">
        <v>42</v>
      </c>
      <c r="AC153" s="19"/>
      <c r="AD153" s="18"/>
    </row>
    <row r="154" spans="1:30" ht="15" customHeight="1" x14ac:dyDescent="0.3">
      <c r="A154" s="29"/>
      <c r="B154" s="57">
        <v>500</v>
      </c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8"/>
      <c r="P154" s="28" t="s">
        <v>51</v>
      </c>
      <c r="Q154" s="27">
        <v>1</v>
      </c>
      <c r="R154" s="26">
        <v>8</v>
      </c>
      <c r="S154" s="26">
        <v>1</v>
      </c>
      <c r="T154" s="25" t="s">
        <v>49</v>
      </c>
      <c r="U154" s="24">
        <v>500</v>
      </c>
      <c r="V154" s="23" t="s">
        <v>3</v>
      </c>
      <c r="W154" s="59"/>
      <c r="X154" s="60"/>
      <c r="Y154" s="22">
        <v>2640346.63</v>
      </c>
      <c r="Z154" s="22">
        <v>0</v>
      </c>
      <c r="AA154" s="21">
        <v>0</v>
      </c>
      <c r="AB154" s="20" t="s">
        <v>42</v>
      </c>
      <c r="AC154" s="19"/>
      <c r="AD154" s="18"/>
    </row>
    <row r="155" spans="1:30" ht="15" customHeight="1" x14ac:dyDescent="0.3">
      <c r="A155" s="29"/>
      <c r="B155" s="57">
        <v>500</v>
      </c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8"/>
      <c r="P155" s="28" t="s">
        <v>50</v>
      </c>
      <c r="Q155" s="27">
        <v>1</v>
      </c>
      <c r="R155" s="26">
        <v>8</v>
      </c>
      <c r="S155" s="26">
        <v>1</v>
      </c>
      <c r="T155" s="25" t="s">
        <v>49</v>
      </c>
      <c r="U155" s="24">
        <v>540</v>
      </c>
      <c r="V155" s="23" t="s">
        <v>3</v>
      </c>
      <c r="W155" s="59"/>
      <c r="X155" s="60"/>
      <c r="Y155" s="22">
        <v>2640346.63</v>
      </c>
      <c r="Z155" s="22">
        <v>0</v>
      </c>
      <c r="AA155" s="21">
        <v>0</v>
      </c>
      <c r="AB155" s="20" t="s">
        <v>42</v>
      </c>
      <c r="AC155" s="19"/>
      <c r="AD155" s="18"/>
    </row>
    <row r="156" spans="1:30" ht="29.25" customHeight="1" x14ac:dyDescent="0.3">
      <c r="A156" s="29"/>
      <c r="B156" s="40"/>
      <c r="C156" s="39"/>
      <c r="D156" s="39"/>
      <c r="E156" s="38"/>
      <c r="F156" s="38"/>
      <c r="G156" s="38"/>
      <c r="H156" s="37"/>
      <c r="I156" s="61" t="s">
        <v>48</v>
      </c>
      <c r="J156" s="61"/>
      <c r="K156" s="61"/>
      <c r="L156" s="61"/>
      <c r="M156" s="61"/>
      <c r="N156" s="61"/>
      <c r="O156" s="62"/>
      <c r="P156" s="36" t="s">
        <v>47</v>
      </c>
      <c r="Q156" s="35">
        <v>1</v>
      </c>
      <c r="R156" s="34">
        <v>8</v>
      </c>
      <c r="S156" s="34">
        <v>1</v>
      </c>
      <c r="T156" s="33" t="s">
        <v>46</v>
      </c>
      <c r="U156" s="32" t="s">
        <v>5</v>
      </c>
      <c r="V156" s="23" t="s">
        <v>3</v>
      </c>
      <c r="W156" s="63"/>
      <c r="X156" s="64"/>
      <c r="Y156" s="31">
        <v>66000</v>
      </c>
      <c r="Z156" s="31">
        <v>0</v>
      </c>
      <c r="AA156" s="30">
        <v>0</v>
      </c>
      <c r="AB156" s="20" t="s">
        <v>45</v>
      </c>
      <c r="AC156" s="19"/>
      <c r="AD156" s="18"/>
    </row>
    <row r="157" spans="1:30" ht="29.25" customHeight="1" x14ac:dyDescent="0.3">
      <c r="A157" s="29"/>
      <c r="B157" s="57">
        <v>200</v>
      </c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8"/>
      <c r="P157" s="28" t="s">
        <v>15</v>
      </c>
      <c r="Q157" s="27">
        <v>1</v>
      </c>
      <c r="R157" s="26">
        <v>8</v>
      </c>
      <c r="S157" s="26">
        <v>1</v>
      </c>
      <c r="T157" s="25" t="s">
        <v>46</v>
      </c>
      <c r="U157" s="24">
        <v>200</v>
      </c>
      <c r="V157" s="23" t="s">
        <v>3</v>
      </c>
      <c r="W157" s="59"/>
      <c r="X157" s="60"/>
      <c r="Y157" s="22">
        <v>66000</v>
      </c>
      <c r="Z157" s="22">
        <v>0</v>
      </c>
      <c r="AA157" s="21">
        <v>0</v>
      </c>
      <c r="AB157" s="20" t="s">
        <v>45</v>
      </c>
      <c r="AC157" s="19"/>
      <c r="AD157" s="18"/>
    </row>
    <row r="158" spans="1:30" ht="43.5" customHeight="1" x14ac:dyDescent="0.3">
      <c r="A158" s="29"/>
      <c r="B158" s="57">
        <v>200</v>
      </c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8"/>
      <c r="P158" s="28" t="s">
        <v>14</v>
      </c>
      <c r="Q158" s="27">
        <v>1</v>
      </c>
      <c r="R158" s="26">
        <v>8</v>
      </c>
      <c r="S158" s="26">
        <v>1</v>
      </c>
      <c r="T158" s="25" t="s">
        <v>46</v>
      </c>
      <c r="U158" s="24">
        <v>240</v>
      </c>
      <c r="V158" s="23" t="s">
        <v>3</v>
      </c>
      <c r="W158" s="59"/>
      <c r="X158" s="60"/>
      <c r="Y158" s="22">
        <v>66000</v>
      </c>
      <c r="Z158" s="22">
        <v>0</v>
      </c>
      <c r="AA158" s="21">
        <v>0</v>
      </c>
      <c r="AB158" s="20" t="s">
        <v>45</v>
      </c>
      <c r="AC158" s="19"/>
      <c r="AD158" s="18"/>
    </row>
    <row r="159" spans="1:30" ht="29.25" customHeight="1" x14ac:dyDescent="0.3">
      <c r="A159" s="29"/>
      <c r="B159" s="40"/>
      <c r="C159" s="39"/>
      <c r="D159" s="39"/>
      <c r="E159" s="38"/>
      <c r="F159" s="38"/>
      <c r="G159" s="38"/>
      <c r="H159" s="37"/>
      <c r="I159" s="61" t="s">
        <v>31</v>
      </c>
      <c r="J159" s="61"/>
      <c r="K159" s="61"/>
      <c r="L159" s="61"/>
      <c r="M159" s="61"/>
      <c r="N159" s="61"/>
      <c r="O159" s="62"/>
      <c r="P159" s="36" t="s">
        <v>30</v>
      </c>
      <c r="Q159" s="35">
        <v>1</v>
      </c>
      <c r="R159" s="34">
        <v>8</v>
      </c>
      <c r="S159" s="34">
        <v>1</v>
      </c>
      <c r="T159" s="33" t="s">
        <v>27</v>
      </c>
      <c r="U159" s="32" t="s">
        <v>5</v>
      </c>
      <c r="V159" s="23" t="s">
        <v>3</v>
      </c>
      <c r="W159" s="63"/>
      <c r="X159" s="64"/>
      <c r="Y159" s="31">
        <v>364580.23</v>
      </c>
      <c r="Z159" s="31">
        <v>0</v>
      </c>
      <c r="AA159" s="30">
        <v>0</v>
      </c>
      <c r="AB159" s="20" t="s">
        <v>26</v>
      </c>
      <c r="AC159" s="19"/>
      <c r="AD159" s="18"/>
    </row>
    <row r="160" spans="1:30" ht="29.25" customHeight="1" x14ac:dyDescent="0.3">
      <c r="A160" s="29"/>
      <c r="B160" s="57">
        <v>200</v>
      </c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8"/>
      <c r="P160" s="28" t="s">
        <v>15</v>
      </c>
      <c r="Q160" s="27">
        <v>1</v>
      </c>
      <c r="R160" s="26">
        <v>8</v>
      </c>
      <c r="S160" s="26">
        <v>1</v>
      </c>
      <c r="T160" s="25" t="s">
        <v>27</v>
      </c>
      <c r="U160" s="24">
        <v>200</v>
      </c>
      <c r="V160" s="23" t="s">
        <v>3</v>
      </c>
      <c r="W160" s="59"/>
      <c r="X160" s="60"/>
      <c r="Y160" s="22">
        <v>364580.23</v>
      </c>
      <c r="Z160" s="22">
        <v>0</v>
      </c>
      <c r="AA160" s="21">
        <v>0</v>
      </c>
      <c r="AB160" s="20" t="s">
        <v>26</v>
      </c>
      <c r="AC160" s="19"/>
      <c r="AD160" s="18"/>
    </row>
    <row r="161" spans="1:30" ht="43.5" customHeight="1" x14ac:dyDescent="0.3">
      <c r="A161" s="29"/>
      <c r="B161" s="57">
        <v>200</v>
      </c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8"/>
      <c r="P161" s="28" t="s">
        <v>14</v>
      </c>
      <c r="Q161" s="27">
        <v>1</v>
      </c>
      <c r="R161" s="26">
        <v>8</v>
      </c>
      <c r="S161" s="26">
        <v>1</v>
      </c>
      <c r="T161" s="25" t="s">
        <v>27</v>
      </c>
      <c r="U161" s="24">
        <v>240</v>
      </c>
      <c r="V161" s="23" t="s">
        <v>3</v>
      </c>
      <c r="W161" s="59"/>
      <c r="X161" s="60"/>
      <c r="Y161" s="22">
        <v>364580.23</v>
      </c>
      <c r="Z161" s="22">
        <v>0</v>
      </c>
      <c r="AA161" s="21">
        <v>0</v>
      </c>
      <c r="AB161" s="20" t="s">
        <v>26</v>
      </c>
      <c r="AC161" s="19"/>
      <c r="AD161" s="18"/>
    </row>
    <row r="162" spans="1:30" ht="15" customHeight="1" x14ac:dyDescent="0.3">
      <c r="A162" s="29"/>
      <c r="B162" s="69" t="s">
        <v>44</v>
      </c>
      <c r="C162" s="69"/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69"/>
      <c r="O162" s="70"/>
      <c r="P162" s="36" t="s">
        <v>44</v>
      </c>
      <c r="Q162" s="35">
        <v>1</v>
      </c>
      <c r="R162" s="34">
        <v>10</v>
      </c>
      <c r="S162" s="34">
        <v>0</v>
      </c>
      <c r="T162" s="33" t="s">
        <v>5</v>
      </c>
      <c r="U162" s="32" t="s">
        <v>5</v>
      </c>
      <c r="V162" s="23">
        <v>0</v>
      </c>
      <c r="W162" s="63"/>
      <c r="X162" s="64"/>
      <c r="Y162" s="31">
        <v>399400</v>
      </c>
      <c r="Z162" s="31">
        <v>0</v>
      </c>
      <c r="AA162" s="30">
        <v>0</v>
      </c>
      <c r="AB162" s="20" t="s">
        <v>42</v>
      </c>
      <c r="AC162" s="19"/>
      <c r="AD162" s="18"/>
    </row>
    <row r="163" spans="1:30" ht="15" customHeight="1" x14ac:dyDescent="0.3">
      <c r="A163" s="29"/>
      <c r="B163" s="69" t="s">
        <v>43</v>
      </c>
      <c r="C163" s="69"/>
      <c r="D163" s="69"/>
      <c r="E163" s="69"/>
      <c r="F163" s="69"/>
      <c r="G163" s="69"/>
      <c r="H163" s="69"/>
      <c r="I163" s="69"/>
      <c r="J163" s="69"/>
      <c r="K163" s="69"/>
      <c r="L163" s="69"/>
      <c r="M163" s="69"/>
      <c r="N163" s="69"/>
      <c r="O163" s="70"/>
      <c r="P163" s="36" t="s">
        <v>43</v>
      </c>
      <c r="Q163" s="35">
        <v>1</v>
      </c>
      <c r="R163" s="34">
        <v>10</v>
      </c>
      <c r="S163" s="34">
        <v>1</v>
      </c>
      <c r="T163" s="33" t="s">
        <v>5</v>
      </c>
      <c r="U163" s="32" t="s">
        <v>5</v>
      </c>
      <c r="V163" s="23">
        <v>0</v>
      </c>
      <c r="W163" s="63"/>
      <c r="X163" s="64"/>
      <c r="Y163" s="31">
        <f>Y165+Y169</f>
        <v>399400</v>
      </c>
      <c r="Z163" s="31">
        <v>0</v>
      </c>
      <c r="AA163" s="30">
        <v>0</v>
      </c>
      <c r="AB163" s="20" t="s">
        <v>42</v>
      </c>
      <c r="AC163" s="19"/>
      <c r="AD163" s="18"/>
    </row>
    <row r="164" spans="1:30" ht="43.5" customHeight="1" x14ac:dyDescent="0.3">
      <c r="A164" s="29"/>
      <c r="B164" s="40"/>
      <c r="C164" s="39"/>
      <c r="D164" s="41"/>
      <c r="E164" s="65" t="s">
        <v>41</v>
      </c>
      <c r="F164" s="65"/>
      <c r="G164" s="65"/>
      <c r="H164" s="65"/>
      <c r="I164" s="65"/>
      <c r="J164" s="65"/>
      <c r="K164" s="65"/>
      <c r="L164" s="65"/>
      <c r="M164" s="65"/>
      <c r="N164" s="65"/>
      <c r="O164" s="66"/>
      <c r="P164" s="36" t="s">
        <v>40</v>
      </c>
      <c r="Q164" s="35">
        <v>1</v>
      </c>
      <c r="R164" s="34">
        <v>10</v>
      </c>
      <c r="S164" s="34">
        <v>1</v>
      </c>
      <c r="T164" s="33" t="s">
        <v>39</v>
      </c>
      <c r="U164" s="32" t="s">
        <v>5</v>
      </c>
      <c r="V164" s="23" t="s">
        <v>3</v>
      </c>
      <c r="W164" s="63"/>
      <c r="X164" s="64"/>
      <c r="Y164" s="31">
        <f>Y165</f>
        <v>183400</v>
      </c>
      <c r="Z164" s="31">
        <v>0</v>
      </c>
      <c r="AA164" s="30">
        <v>0</v>
      </c>
      <c r="AB164" s="20" t="s">
        <v>32</v>
      </c>
      <c r="AC164" s="19"/>
      <c r="AD164" s="18"/>
    </row>
    <row r="165" spans="1:30" ht="57.75" customHeight="1" x14ac:dyDescent="0.3">
      <c r="A165" s="29"/>
      <c r="B165" s="40"/>
      <c r="C165" s="39"/>
      <c r="D165" s="39"/>
      <c r="E165" s="38"/>
      <c r="F165" s="37"/>
      <c r="G165" s="65" t="s">
        <v>38</v>
      </c>
      <c r="H165" s="65"/>
      <c r="I165" s="65"/>
      <c r="J165" s="65"/>
      <c r="K165" s="65"/>
      <c r="L165" s="65"/>
      <c r="M165" s="65"/>
      <c r="N165" s="65"/>
      <c r="O165" s="66"/>
      <c r="P165" s="36" t="s">
        <v>37</v>
      </c>
      <c r="Q165" s="35">
        <v>1</v>
      </c>
      <c r="R165" s="34">
        <v>10</v>
      </c>
      <c r="S165" s="34">
        <v>1</v>
      </c>
      <c r="T165" s="33" t="s">
        <v>36</v>
      </c>
      <c r="U165" s="32" t="s">
        <v>5</v>
      </c>
      <c r="V165" s="23" t="s">
        <v>3</v>
      </c>
      <c r="W165" s="63"/>
      <c r="X165" s="64"/>
      <c r="Y165" s="31">
        <f>Y166</f>
        <v>183400</v>
      </c>
      <c r="Z165" s="31">
        <v>0</v>
      </c>
      <c r="AA165" s="30">
        <v>0</v>
      </c>
      <c r="AB165" s="20" t="s">
        <v>32</v>
      </c>
      <c r="AC165" s="19"/>
      <c r="AD165" s="18"/>
    </row>
    <row r="166" spans="1:30" ht="43.5" customHeight="1" x14ac:dyDescent="0.3">
      <c r="A166" s="29"/>
      <c r="B166" s="40"/>
      <c r="C166" s="39"/>
      <c r="D166" s="39"/>
      <c r="E166" s="38"/>
      <c r="F166" s="38"/>
      <c r="G166" s="38"/>
      <c r="H166" s="37"/>
      <c r="I166" s="61" t="s">
        <v>35</v>
      </c>
      <c r="J166" s="61"/>
      <c r="K166" s="61"/>
      <c r="L166" s="61"/>
      <c r="M166" s="61"/>
      <c r="N166" s="61"/>
      <c r="O166" s="62"/>
      <c r="P166" s="36" t="s">
        <v>34</v>
      </c>
      <c r="Q166" s="35">
        <v>1</v>
      </c>
      <c r="R166" s="34">
        <v>10</v>
      </c>
      <c r="S166" s="34">
        <v>1</v>
      </c>
      <c r="T166" s="33" t="s">
        <v>33</v>
      </c>
      <c r="U166" s="32" t="s">
        <v>5</v>
      </c>
      <c r="V166" s="23" t="s">
        <v>3</v>
      </c>
      <c r="W166" s="63"/>
      <c r="X166" s="64"/>
      <c r="Y166" s="31">
        <f>Y167</f>
        <v>183400</v>
      </c>
      <c r="Z166" s="31">
        <v>0</v>
      </c>
      <c r="AA166" s="30">
        <v>0</v>
      </c>
      <c r="AB166" s="20" t="s">
        <v>32</v>
      </c>
      <c r="AC166" s="19"/>
      <c r="AD166" s="18"/>
    </row>
    <row r="167" spans="1:30" ht="29.25" customHeight="1" x14ac:dyDescent="0.3">
      <c r="A167" s="29"/>
      <c r="B167" s="57">
        <v>300</v>
      </c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8"/>
      <c r="P167" s="28" t="s">
        <v>29</v>
      </c>
      <c r="Q167" s="27">
        <v>1</v>
      </c>
      <c r="R167" s="26">
        <v>10</v>
      </c>
      <c r="S167" s="26">
        <v>1</v>
      </c>
      <c r="T167" s="25" t="s">
        <v>33</v>
      </c>
      <c r="U167" s="24">
        <v>300</v>
      </c>
      <c r="V167" s="23" t="s">
        <v>3</v>
      </c>
      <c r="W167" s="59"/>
      <c r="X167" s="60"/>
      <c r="Y167" s="22">
        <f>Y168</f>
        <v>183400</v>
      </c>
      <c r="Z167" s="22">
        <v>0</v>
      </c>
      <c r="AA167" s="21">
        <v>0</v>
      </c>
      <c r="AB167" s="20" t="s">
        <v>32</v>
      </c>
      <c r="AC167" s="19"/>
      <c r="AD167" s="18"/>
    </row>
    <row r="168" spans="1:30" ht="29.25" customHeight="1" x14ac:dyDescent="0.3">
      <c r="A168" s="29"/>
      <c r="B168" s="57">
        <v>300</v>
      </c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8"/>
      <c r="P168" s="28" t="s">
        <v>28</v>
      </c>
      <c r="Q168" s="27">
        <v>1</v>
      </c>
      <c r="R168" s="26">
        <v>10</v>
      </c>
      <c r="S168" s="26">
        <v>1</v>
      </c>
      <c r="T168" s="25" t="s">
        <v>33</v>
      </c>
      <c r="U168" s="24">
        <v>310</v>
      </c>
      <c r="V168" s="23" t="s">
        <v>3</v>
      </c>
      <c r="W168" s="59"/>
      <c r="X168" s="60"/>
      <c r="Y168" s="22">
        <v>183400</v>
      </c>
      <c r="Z168" s="22">
        <v>0</v>
      </c>
      <c r="AA168" s="21">
        <v>0</v>
      </c>
      <c r="AB168" s="20" t="s">
        <v>32</v>
      </c>
      <c r="AC168" s="19"/>
      <c r="AD168" s="18"/>
    </row>
    <row r="169" spans="1:30" ht="15" customHeight="1" x14ac:dyDescent="0.3">
      <c r="A169" s="29"/>
      <c r="B169" s="40"/>
      <c r="C169" s="39"/>
      <c r="D169" s="41"/>
      <c r="E169" s="65" t="s">
        <v>11</v>
      </c>
      <c r="F169" s="65"/>
      <c r="G169" s="65"/>
      <c r="H169" s="65"/>
      <c r="I169" s="65"/>
      <c r="J169" s="65"/>
      <c r="K169" s="65"/>
      <c r="L169" s="65"/>
      <c r="M169" s="65"/>
      <c r="N169" s="65"/>
      <c r="O169" s="66"/>
      <c r="P169" s="36" t="s">
        <v>10</v>
      </c>
      <c r="Q169" s="35">
        <v>1</v>
      </c>
      <c r="R169" s="34">
        <v>10</v>
      </c>
      <c r="S169" s="34">
        <v>1</v>
      </c>
      <c r="T169" s="33" t="s">
        <v>9</v>
      </c>
      <c r="U169" s="32" t="s">
        <v>5</v>
      </c>
      <c r="V169" s="23" t="s">
        <v>3</v>
      </c>
      <c r="W169" s="63"/>
      <c r="X169" s="64"/>
      <c r="Y169" s="31">
        <v>216000</v>
      </c>
      <c r="Z169" s="31">
        <v>0</v>
      </c>
      <c r="AA169" s="30">
        <v>0</v>
      </c>
      <c r="AB169" s="20" t="s">
        <v>26</v>
      </c>
      <c r="AC169" s="19"/>
      <c r="AD169" s="18"/>
    </row>
    <row r="170" spans="1:30" ht="29.25" customHeight="1" x14ac:dyDescent="0.3">
      <c r="A170" s="29"/>
      <c r="B170" s="40"/>
      <c r="C170" s="39"/>
      <c r="D170" s="39"/>
      <c r="E170" s="38"/>
      <c r="F170" s="38"/>
      <c r="G170" s="38"/>
      <c r="H170" s="37"/>
      <c r="I170" s="61" t="s">
        <v>31</v>
      </c>
      <c r="J170" s="61"/>
      <c r="K170" s="61"/>
      <c r="L170" s="61"/>
      <c r="M170" s="61"/>
      <c r="N170" s="61"/>
      <c r="O170" s="62"/>
      <c r="P170" s="36" t="s">
        <v>30</v>
      </c>
      <c r="Q170" s="35">
        <v>1</v>
      </c>
      <c r="R170" s="34">
        <v>10</v>
      </c>
      <c r="S170" s="34">
        <v>1</v>
      </c>
      <c r="T170" s="33" t="s">
        <v>27</v>
      </c>
      <c r="U170" s="32" t="s">
        <v>5</v>
      </c>
      <c r="V170" s="23" t="s">
        <v>3</v>
      </c>
      <c r="W170" s="63"/>
      <c r="X170" s="64"/>
      <c r="Y170" s="31">
        <v>216000</v>
      </c>
      <c r="Z170" s="31">
        <v>0</v>
      </c>
      <c r="AA170" s="30">
        <v>0</v>
      </c>
      <c r="AB170" s="20" t="s">
        <v>26</v>
      </c>
      <c r="AC170" s="19"/>
      <c r="AD170" s="18"/>
    </row>
    <row r="171" spans="1:30" ht="29.25" customHeight="1" x14ac:dyDescent="0.3">
      <c r="A171" s="29"/>
      <c r="B171" s="57">
        <v>300</v>
      </c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8"/>
      <c r="P171" s="28" t="s">
        <v>29</v>
      </c>
      <c r="Q171" s="27">
        <v>1</v>
      </c>
      <c r="R171" s="26">
        <v>10</v>
      </c>
      <c r="S171" s="26">
        <v>1</v>
      </c>
      <c r="T171" s="25" t="s">
        <v>27</v>
      </c>
      <c r="U171" s="24">
        <v>300</v>
      </c>
      <c r="V171" s="23" t="s">
        <v>3</v>
      </c>
      <c r="W171" s="59"/>
      <c r="X171" s="60"/>
      <c r="Y171" s="22">
        <v>216000</v>
      </c>
      <c r="Z171" s="22">
        <v>0</v>
      </c>
      <c r="AA171" s="21">
        <v>0</v>
      </c>
      <c r="AB171" s="20" t="s">
        <v>26</v>
      </c>
      <c r="AC171" s="19"/>
      <c r="AD171" s="18"/>
    </row>
    <row r="172" spans="1:30" ht="29.25" customHeight="1" x14ac:dyDescent="0.3">
      <c r="A172" s="29"/>
      <c r="B172" s="57">
        <v>300</v>
      </c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8"/>
      <c r="P172" s="28" t="s">
        <v>28</v>
      </c>
      <c r="Q172" s="27">
        <v>1</v>
      </c>
      <c r="R172" s="26">
        <v>10</v>
      </c>
      <c r="S172" s="26">
        <v>1</v>
      </c>
      <c r="T172" s="25" t="s">
        <v>27</v>
      </c>
      <c r="U172" s="24">
        <v>310</v>
      </c>
      <c r="V172" s="23" t="s">
        <v>3</v>
      </c>
      <c r="W172" s="59"/>
      <c r="X172" s="60"/>
      <c r="Y172" s="22">
        <v>216000</v>
      </c>
      <c r="Z172" s="22">
        <v>0</v>
      </c>
      <c r="AA172" s="21">
        <v>0</v>
      </c>
      <c r="AB172" s="20" t="s">
        <v>26</v>
      </c>
      <c r="AC172" s="19"/>
      <c r="AD172" s="18"/>
    </row>
    <row r="173" spans="1:30" ht="15" customHeight="1" x14ac:dyDescent="0.3">
      <c r="A173" s="29"/>
      <c r="B173" s="69" t="s">
        <v>25</v>
      </c>
      <c r="C173" s="69"/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69"/>
      <c r="O173" s="70"/>
      <c r="P173" s="36" t="s">
        <v>25</v>
      </c>
      <c r="Q173" s="35">
        <v>1</v>
      </c>
      <c r="R173" s="34">
        <v>11</v>
      </c>
      <c r="S173" s="34">
        <v>0</v>
      </c>
      <c r="T173" s="33" t="s">
        <v>5</v>
      </c>
      <c r="U173" s="32" t="s">
        <v>5</v>
      </c>
      <c r="V173" s="23">
        <v>0</v>
      </c>
      <c r="W173" s="63"/>
      <c r="X173" s="64"/>
      <c r="Y173" s="31">
        <v>2000</v>
      </c>
      <c r="Z173" s="31">
        <v>0</v>
      </c>
      <c r="AA173" s="30">
        <v>0</v>
      </c>
      <c r="AB173" s="20" t="s">
        <v>12</v>
      </c>
      <c r="AC173" s="19"/>
      <c r="AD173" s="18"/>
    </row>
    <row r="174" spans="1:30" ht="29.25" customHeight="1" x14ac:dyDescent="0.3">
      <c r="A174" s="29"/>
      <c r="B174" s="69" t="s">
        <v>24</v>
      </c>
      <c r="C174" s="69"/>
      <c r="D174" s="69"/>
      <c r="E174" s="69"/>
      <c r="F174" s="69"/>
      <c r="G174" s="69"/>
      <c r="H174" s="69"/>
      <c r="I174" s="69"/>
      <c r="J174" s="69"/>
      <c r="K174" s="69"/>
      <c r="L174" s="69"/>
      <c r="M174" s="69"/>
      <c r="N174" s="69"/>
      <c r="O174" s="70"/>
      <c r="P174" s="36" t="s">
        <v>24</v>
      </c>
      <c r="Q174" s="35">
        <v>1</v>
      </c>
      <c r="R174" s="34">
        <v>11</v>
      </c>
      <c r="S174" s="34">
        <v>5</v>
      </c>
      <c r="T174" s="33" t="s">
        <v>5</v>
      </c>
      <c r="U174" s="32" t="s">
        <v>5</v>
      </c>
      <c r="V174" s="23">
        <v>0</v>
      </c>
      <c r="W174" s="63"/>
      <c r="X174" s="64"/>
      <c r="Y174" s="31">
        <v>2000</v>
      </c>
      <c r="Z174" s="31">
        <v>0</v>
      </c>
      <c r="AA174" s="30">
        <v>0</v>
      </c>
      <c r="AB174" s="20" t="s">
        <v>12</v>
      </c>
      <c r="AC174" s="19"/>
      <c r="AD174" s="18"/>
    </row>
    <row r="175" spans="1:30" ht="57.75" customHeight="1" x14ac:dyDescent="0.3">
      <c r="A175" s="29"/>
      <c r="B175" s="40"/>
      <c r="C175" s="39"/>
      <c r="D175" s="41"/>
      <c r="E175" s="65" t="s">
        <v>23</v>
      </c>
      <c r="F175" s="65"/>
      <c r="G175" s="65"/>
      <c r="H175" s="65"/>
      <c r="I175" s="65"/>
      <c r="J175" s="65"/>
      <c r="K175" s="65"/>
      <c r="L175" s="65"/>
      <c r="M175" s="65"/>
      <c r="N175" s="65"/>
      <c r="O175" s="66"/>
      <c r="P175" s="36" t="s">
        <v>22</v>
      </c>
      <c r="Q175" s="35">
        <v>1</v>
      </c>
      <c r="R175" s="34">
        <v>11</v>
      </c>
      <c r="S175" s="34">
        <v>5</v>
      </c>
      <c r="T175" s="33" t="s">
        <v>21</v>
      </c>
      <c r="U175" s="32" t="s">
        <v>5</v>
      </c>
      <c r="V175" s="23" t="s">
        <v>3</v>
      </c>
      <c r="W175" s="63"/>
      <c r="X175" s="64"/>
      <c r="Y175" s="31">
        <v>2000</v>
      </c>
      <c r="Z175" s="31">
        <v>0</v>
      </c>
      <c r="AA175" s="30">
        <v>0</v>
      </c>
      <c r="AB175" s="20" t="s">
        <v>12</v>
      </c>
      <c r="AC175" s="19"/>
      <c r="AD175" s="18"/>
    </row>
    <row r="176" spans="1:30" ht="86.25" customHeight="1" x14ac:dyDescent="0.3">
      <c r="A176" s="29"/>
      <c r="B176" s="40"/>
      <c r="C176" s="39"/>
      <c r="D176" s="39"/>
      <c r="E176" s="38"/>
      <c r="F176" s="37"/>
      <c r="G176" s="65" t="s">
        <v>20</v>
      </c>
      <c r="H176" s="65"/>
      <c r="I176" s="65"/>
      <c r="J176" s="65"/>
      <c r="K176" s="65"/>
      <c r="L176" s="65"/>
      <c r="M176" s="65"/>
      <c r="N176" s="65"/>
      <c r="O176" s="66"/>
      <c r="P176" s="36" t="s">
        <v>19</v>
      </c>
      <c r="Q176" s="35">
        <v>1</v>
      </c>
      <c r="R176" s="34">
        <v>11</v>
      </c>
      <c r="S176" s="34">
        <v>5</v>
      </c>
      <c r="T176" s="33" t="s">
        <v>18</v>
      </c>
      <c r="U176" s="32" t="s">
        <v>5</v>
      </c>
      <c r="V176" s="23" t="s">
        <v>3</v>
      </c>
      <c r="W176" s="63"/>
      <c r="X176" s="64"/>
      <c r="Y176" s="31">
        <v>2000</v>
      </c>
      <c r="Z176" s="31">
        <v>0</v>
      </c>
      <c r="AA176" s="30">
        <v>0</v>
      </c>
      <c r="AB176" s="20" t="s">
        <v>12</v>
      </c>
      <c r="AC176" s="19"/>
      <c r="AD176" s="18"/>
    </row>
    <row r="177" spans="1:30" ht="43.5" customHeight="1" x14ac:dyDescent="0.3">
      <c r="A177" s="29"/>
      <c r="B177" s="40"/>
      <c r="C177" s="39"/>
      <c r="D177" s="39"/>
      <c r="E177" s="38"/>
      <c r="F177" s="38"/>
      <c r="G177" s="38"/>
      <c r="H177" s="37"/>
      <c r="I177" s="61" t="s">
        <v>17</v>
      </c>
      <c r="J177" s="61"/>
      <c r="K177" s="61"/>
      <c r="L177" s="61"/>
      <c r="M177" s="61"/>
      <c r="N177" s="61"/>
      <c r="O177" s="62"/>
      <c r="P177" s="36" t="s">
        <v>16</v>
      </c>
      <c r="Q177" s="35">
        <v>1</v>
      </c>
      <c r="R177" s="34">
        <v>11</v>
      </c>
      <c r="S177" s="34">
        <v>5</v>
      </c>
      <c r="T177" s="33" t="s">
        <v>13</v>
      </c>
      <c r="U177" s="32" t="s">
        <v>5</v>
      </c>
      <c r="V177" s="23" t="s">
        <v>3</v>
      </c>
      <c r="W177" s="63"/>
      <c r="X177" s="64"/>
      <c r="Y177" s="31">
        <v>2000</v>
      </c>
      <c r="Z177" s="31">
        <v>0</v>
      </c>
      <c r="AA177" s="30">
        <v>0</v>
      </c>
      <c r="AB177" s="20" t="s">
        <v>12</v>
      </c>
      <c r="AC177" s="19"/>
      <c r="AD177" s="18"/>
    </row>
    <row r="178" spans="1:30" ht="29.25" customHeight="1" x14ac:dyDescent="0.3">
      <c r="A178" s="29"/>
      <c r="B178" s="57">
        <v>200</v>
      </c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8"/>
      <c r="P178" s="28" t="s">
        <v>15</v>
      </c>
      <c r="Q178" s="27">
        <v>1</v>
      </c>
      <c r="R178" s="26">
        <v>11</v>
      </c>
      <c r="S178" s="26">
        <v>5</v>
      </c>
      <c r="T178" s="25" t="s">
        <v>13</v>
      </c>
      <c r="U178" s="24">
        <v>200</v>
      </c>
      <c r="V178" s="23" t="s">
        <v>3</v>
      </c>
      <c r="W178" s="59"/>
      <c r="X178" s="60"/>
      <c r="Y178" s="22">
        <v>2000</v>
      </c>
      <c r="Z178" s="22">
        <v>0</v>
      </c>
      <c r="AA178" s="21">
        <v>0</v>
      </c>
      <c r="AB178" s="20" t="s">
        <v>12</v>
      </c>
      <c r="AC178" s="19"/>
      <c r="AD178" s="18"/>
    </row>
    <row r="179" spans="1:30" ht="43.5" customHeight="1" x14ac:dyDescent="0.3">
      <c r="A179" s="29"/>
      <c r="B179" s="57">
        <v>200</v>
      </c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8"/>
      <c r="P179" s="28" t="s">
        <v>14</v>
      </c>
      <c r="Q179" s="27">
        <v>1</v>
      </c>
      <c r="R179" s="26">
        <v>11</v>
      </c>
      <c r="S179" s="26">
        <v>5</v>
      </c>
      <c r="T179" s="25" t="s">
        <v>13</v>
      </c>
      <c r="U179" s="24">
        <v>240</v>
      </c>
      <c r="V179" s="23" t="s">
        <v>3</v>
      </c>
      <c r="W179" s="59"/>
      <c r="X179" s="60"/>
      <c r="Y179" s="22">
        <v>2000</v>
      </c>
      <c r="Z179" s="22">
        <v>0</v>
      </c>
      <c r="AA179" s="21">
        <v>0</v>
      </c>
      <c r="AB179" s="20" t="s">
        <v>12</v>
      </c>
      <c r="AC179" s="19"/>
      <c r="AD179" s="18"/>
    </row>
    <row r="180" spans="1:30" ht="15" customHeight="1" x14ac:dyDescent="0.3">
      <c r="A180" s="29"/>
      <c r="B180" s="69" t="s">
        <v>7</v>
      </c>
      <c r="C180" s="69"/>
      <c r="D180" s="69"/>
      <c r="E180" s="69"/>
      <c r="F180" s="69"/>
      <c r="G180" s="69"/>
      <c r="H180" s="69"/>
      <c r="I180" s="69"/>
      <c r="J180" s="69"/>
      <c r="K180" s="69"/>
      <c r="L180" s="69"/>
      <c r="M180" s="69"/>
      <c r="N180" s="69"/>
      <c r="O180" s="70"/>
      <c r="P180" s="36" t="s">
        <v>7</v>
      </c>
      <c r="Q180" s="35">
        <v>1</v>
      </c>
      <c r="R180" s="34">
        <v>99</v>
      </c>
      <c r="S180" s="34">
        <v>0</v>
      </c>
      <c r="T180" s="33" t="s">
        <v>5</v>
      </c>
      <c r="U180" s="32" t="s">
        <v>5</v>
      </c>
      <c r="V180" s="23">
        <v>0</v>
      </c>
      <c r="W180" s="63"/>
      <c r="X180" s="64"/>
      <c r="Y180" s="31">
        <v>0</v>
      </c>
      <c r="Z180" s="31">
        <v>111629.75</v>
      </c>
      <c r="AA180" s="30">
        <v>241849.65</v>
      </c>
      <c r="AB180" s="20" t="s">
        <v>6</v>
      </c>
      <c r="AC180" s="19"/>
      <c r="AD180" s="18"/>
    </row>
    <row r="181" spans="1:30" ht="15" customHeight="1" x14ac:dyDescent="0.3">
      <c r="A181" s="29"/>
      <c r="B181" s="69" t="s">
        <v>7</v>
      </c>
      <c r="C181" s="69"/>
      <c r="D181" s="69"/>
      <c r="E181" s="69"/>
      <c r="F181" s="69"/>
      <c r="G181" s="69"/>
      <c r="H181" s="69"/>
      <c r="I181" s="69"/>
      <c r="J181" s="69"/>
      <c r="K181" s="69"/>
      <c r="L181" s="69"/>
      <c r="M181" s="69"/>
      <c r="N181" s="69"/>
      <c r="O181" s="70"/>
      <c r="P181" s="36" t="s">
        <v>7</v>
      </c>
      <c r="Q181" s="35">
        <v>1</v>
      </c>
      <c r="R181" s="34">
        <v>99</v>
      </c>
      <c r="S181" s="34">
        <v>99</v>
      </c>
      <c r="T181" s="33" t="s">
        <v>5</v>
      </c>
      <c r="U181" s="32" t="s">
        <v>5</v>
      </c>
      <c r="V181" s="23">
        <v>0</v>
      </c>
      <c r="W181" s="63"/>
      <c r="X181" s="64"/>
      <c r="Y181" s="31">
        <v>0</v>
      </c>
      <c r="Z181" s="31">
        <v>111629.75</v>
      </c>
      <c r="AA181" s="30">
        <v>241849.65</v>
      </c>
      <c r="AB181" s="20" t="s">
        <v>6</v>
      </c>
      <c r="AC181" s="19"/>
      <c r="AD181" s="18"/>
    </row>
    <row r="182" spans="1:30" ht="15" customHeight="1" x14ac:dyDescent="0.3">
      <c r="A182" s="29"/>
      <c r="B182" s="40"/>
      <c r="C182" s="39"/>
      <c r="D182" s="41"/>
      <c r="E182" s="65" t="s">
        <v>11</v>
      </c>
      <c r="F182" s="65"/>
      <c r="G182" s="65"/>
      <c r="H182" s="65"/>
      <c r="I182" s="65"/>
      <c r="J182" s="65"/>
      <c r="K182" s="65"/>
      <c r="L182" s="65"/>
      <c r="M182" s="65"/>
      <c r="N182" s="65"/>
      <c r="O182" s="66"/>
      <c r="P182" s="36" t="s">
        <v>10</v>
      </c>
      <c r="Q182" s="35">
        <v>1</v>
      </c>
      <c r="R182" s="34">
        <v>99</v>
      </c>
      <c r="S182" s="34">
        <v>99</v>
      </c>
      <c r="T182" s="33" t="s">
        <v>9</v>
      </c>
      <c r="U182" s="32" t="s">
        <v>5</v>
      </c>
      <c r="V182" s="23" t="s">
        <v>3</v>
      </c>
      <c r="W182" s="63"/>
      <c r="X182" s="64"/>
      <c r="Y182" s="31">
        <v>0</v>
      </c>
      <c r="Z182" s="31">
        <v>111629.75</v>
      </c>
      <c r="AA182" s="30">
        <v>241849.65</v>
      </c>
      <c r="AB182" s="20" t="s">
        <v>6</v>
      </c>
      <c r="AC182" s="19"/>
      <c r="AD182" s="18"/>
    </row>
    <row r="183" spans="1:30" ht="15" customHeight="1" x14ac:dyDescent="0.3">
      <c r="A183" s="29"/>
      <c r="B183" s="40"/>
      <c r="C183" s="39"/>
      <c r="D183" s="39"/>
      <c r="E183" s="38"/>
      <c r="F183" s="38"/>
      <c r="G183" s="38"/>
      <c r="H183" s="37"/>
      <c r="I183" s="61" t="s">
        <v>8</v>
      </c>
      <c r="J183" s="61"/>
      <c r="K183" s="61"/>
      <c r="L183" s="61"/>
      <c r="M183" s="61"/>
      <c r="N183" s="61"/>
      <c r="O183" s="62"/>
      <c r="P183" s="36" t="s">
        <v>7</v>
      </c>
      <c r="Q183" s="35">
        <v>1</v>
      </c>
      <c r="R183" s="34">
        <v>99</v>
      </c>
      <c r="S183" s="34">
        <v>99</v>
      </c>
      <c r="T183" s="33" t="s">
        <v>4</v>
      </c>
      <c r="U183" s="32" t="s">
        <v>5</v>
      </c>
      <c r="V183" s="23" t="s">
        <v>3</v>
      </c>
      <c r="W183" s="63"/>
      <c r="X183" s="64"/>
      <c r="Y183" s="31">
        <v>0</v>
      </c>
      <c r="Z183" s="31">
        <v>111629.75</v>
      </c>
      <c r="AA183" s="30">
        <v>241849.65</v>
      </c>
      <c r="AB183" s="20" t="s">
        <v>6</v>
      </c>
      <c r="AC183" s="19"/>
      <c r="AD183" s="18"/>
    </row>
    <row r="184" spans="1:30" ht="15" customHeight="1" x14ac:dyDescent="0.3">
      <c r="A184" s="29"/>
      <c r="B184" s="57">
        <v>900</v>
      </c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8"/>
      <c r="P184" s="28" t="s">
        <v>7</v>
      </c>
      <c r="Q184" s="27">
        <v>1</v>
      </c>
      <c r="R184" s="26">
        <v>99</v>
      </c>
      <c r="S184" s="26">
        <v>99</v>
      </c>
      <c r="T184" s="25" t="s">
        <v>4</v>
      </c>
      <c r="U184" s="24">
        <v>900</v>
      </c>
      <c r="V184" s="23" t="s">
        <v>3</v>
      </c>
      <c r="W184" s="59"/>
      <c r="X184" s="60"/>
      <c r="Y184" s="22">
        <v>0</v>
      </c>
      <c r="Z184" s="22">
        <v>111629.75</v>
      </c>
      <c r="AA184" s="21">
        <v>241849.65</v>
      </c>
      <c r="AB184" s="20" t="s">
        <v>6</v>
      </c>
      <c r="AC184" s="19"/>
      <c r="AD184" s="18"/>
    </row>
    <row r="185" spans="1:30" ht="15" customHeight="1" thickBot="1" x14ac:dyDescent="0.35">
      <c r="A185" s="29"/>
      <c r="B185" s="57">
        <v>900</v>
      </c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8"/>
      <c r="P185" s="28" t="s">
        <v>7</v>
      </c>
      <c r="Q185" s="27">
        <v>1</v>
      </c>
      <c r="R185" s="26">
        <v>99</v>
      </c>
      <c r="S185" s="26">
        <v>99</v>
      </c>
      <c r="T185" s="25" t="s">
        <v>4</v>
      </c>
      <c r="U185" s="24">
        <v>990</v>
      </c>
      <c r="V185" s="23" t="s">
        <v>3</v>
      </c>
      <c r="W185" s="59"/>
      <c r="X185" s="60"/>
      <c r="Y185" s="22">
        <v>0</v>
      </c>
      <c r="Z185" s="22">
        <v>111629.75</v>
      </c>
      <c r="AA185" s="21">
        <v>241849.65</v>
      </c>
      <c r="AB185" s="20" t="s">
        <v>6</v>
      </c>
      <c r="AC185" s="19"/>
      <c r="AD185" s="18"/>
    </row>
    <row r="186" spans="1:30" ht="409.6" hidden="1" customHeight="1" x14ac:dyDescent="0.25">
      <c r="A186" s="17"/>
      <c r="B186" s="16" t="s">
        <v>1</v>
      </c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3" t="s">
        <v>5</v>
      </c>
      <c r="Q186" s="13">
        <v>1</v>
      </c>
      <c r="R186" s="13">
        <v>0</v>
      </c>
      <c r="S186" s="13">
        <v>0</v>
      </c>
      <c r="T186" s="13" t="s">
        <v>4</v>
      </c>
      <c r="U186" s="13" t="s">
        <v>3</v>
      </c>
      <c r="V186" s="14" t="s">
        <v>3</v>
      </c>
      <c r="W186" s="13"/>
      <c r="X186" s="12"/>
      <c r="Y186" s="11">
        <v>20003415.879999999</v>
      </c>
      <c r="Z186" s="11">
        <v>4648838</v>
      </c>
      <c r="AA186" s="11">
        <v>5038153</v>
      </c>
      <c r="AB186" s="10" t="s">
        <v>2</v>
      </c>
      <c r="AC186" s="10"/>
      <c r="AD186" s="1"/>
    </row>
    <row r="187" spans="1:30" ht="12.75" customHeight="1" x14ac:dyDescent="0.25">
      <c r="A187" s="1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8" t="s">
        <v>1</v>
      </c>
      <c r="Q187" s="7"/>
      <c r="R187" s="7"/>
      <c r="S187" s="7"/>
      <c r="T187" s="7"/>
      <c r="U187" s="7"/>
      <c r="V187" s="7"/>
      <c r="W187" s="6"/>
      <c r="X187" s="5"/>
      <c r="Y187" s="4"/>
      <c r="Z187" s="4">
        <v>4648838</v>
      </c>
      <c r="AA187" s="3">
        <v>5038153</v>
      </c>
      <c r="AB187" s="1"/>
      <c r="AC187" s="1"/>
      <c r="AD187" s="1"/>
    </row>
    <row r="188" spans="1:30" ht="12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</row>
    <row r="189" spans="1:30" ht="12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</row>
    <row r="190" spans="1:30" ht="12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2" t="s">
        <v>0</v>
      </c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1"/>
      <c r="AC190" s="1"/>
      <c r="AD190" s="1"/>
    </row>
  </sheetData>
  <mergeCells count="363">
    <mergeCell ref="W73:X73"/>
    <mergeCell ref="I74:O74"/>
    <mergeCell ref="W74:X74"/>
    <mergeCell ref="B75:O75"/>
    <mergeCell ref="W75:X75"/>
    <mergeCell ref="B76:O76"/>
    <mergeCell ref="W76:X76"/>
    <mergeCell ref="U9:U11"/>
    <mergeCell ref="Z9:AA9"/>
    <mergeCell ref="Z10:Z11"/>
    <mergeCell ref="AA10:AA11"/>
    <mergeCell ref="AB10:AB11"/>
    <mergeCell ref="P6:AA6"/>
    <mergeCell ref="AC10:AC11"/>
    <mergeCell ref="Y9:Y11"/>
    <mergeCell ref="W9:W10"/>
    <mergeCell ref="P9:P11"/>
    <mergeCell ref="Q9:Q11"/>
    <mergeCell ref="R9:R11"/>
    <mergeCell ref="S9:S11"/>
    <mergeCell ref="T9:T11"/>
    <mergeCell ref="B12:O12"/>
    <mergeCell ref="W12:X12"/>
    <mergeCell ref="B13:O13"/>
    <mergeCell ref="W13:X13"/>
    <mergeCell ref="B62:O62"/>
    <mergeCell ref="W62:X62"/>
    <mergeCell ref="B14:O14"/>
    <mergeCell ref="W14:X14"/>
    <mergeCell ref="G44:O44"/>
    <mergeCell ref="W44:X44"/>
    <mergeCell ref="B27:O27"/>
    <mergeCell ref="W27:X27"/>
    <mergeCell ref="B52:O52"/>
    <mergeCell ref="W52:X52"/>
    <mergeCell ref="B48:O48"/>
    <mergeCell ref="W48:X48"/>
    <mergeCell ref="B54:O54"/>
    <mergeCell ref="W54:X54"/>
    <mergeCell ref="B56:O56"/>
    <mergeCell ref="W56:X56"/>
    <mergeCell ref="B33:O33"/>
    <mergeCell ref="W33:X33"/>
    <mergeCell ref="B29:O29"/>
    <mergeCell ref="W29:X29"/>
    <mergeCell ref="B94:O94"/>
    <mergeCell ref="W94:X94"/>
    <mergeCell ref="B88:O88"/>
    <mergeCell ref="W88:X88"/>
    <mergeCell ref="B100:O100"/>
    <mergeCell ref="W100:X100"/>
    <mergeCell ref="B119:O119"/>
    <mergeCell ref="W119:X119"/>
    <mergeCell ref="E114:O114"/>
    <mergeCell ref="W114:X114"/>
    <mergeCell ref="I103:O103"/>
    <mergeCell ref="W103:X103"/>
    <mergeCell ref="E96:O96"/>
    <mergeCell ref="W96:X96"/>
    <mergeCell ref="E101:O101"/>
    <mergeCell ref="W101:X101"/>
    <mergeCell ref="B98:O98"/>
    <mergeCell ref="W98:X98"/>
    <mergeCell ref="B180:O180"/>
    <mergeCell ref="W180:X180"/>
    <mergeCell ref="E169:O169"/>
    <mergeCell ref="W169:X169"/>
    <mergeCell ref="E175:O175"/>
    <mergeCell ref="W175:X175"/>
    <mergeCell ref="I45:O45"/>
    <mergeCell ref="W45:X45"/>
    <mergeCell ref="B40:O40"/>
    <mergeCell ref="W40:X40"/>
    <mergeCell ref="B162:O162"/>
    <mergeCell ref="W162:X162"/>
    <mergeCell ref="B118:O118"/>
    <mergeCell ref="W118:X118"/>
    <mergeCell ref="B128:O128"/>
    <mergeCell ref="W128:X128"/>
    <mergeCell ref="B71:O71"/>
    <mergeCell ref="W71:X71"/>
    <mergeCell ref="B83:O83"/>
    <mergeCell ref="W83:X83"/>
    <mergeCell ref="I65:O65"/>
    <mergeCell ref="W65:X65"/>
    <mergeCell ref="I79:O79"/>
    <mergeCell ref="W79:X79"/>
    <mergeCell ref="B181:O181"/>
    <mergeCell ref="W181:X181"/>
    <mergeCell ref="E15:O15"/>
    <mergeCell ref="W15:X15"/>
    <mergeCell ref="E20:O20"/>
    <mergeCell ref="W20:X20"/>
    <mergeCell ref="E38:O38"/>
    <mergeCell ref="W38:X38"/>
    <mergeCell ref="E43:O43"/>
    <mergeCell ref="W43:X43"/>
    <mergeCell ref="B99:O99"/>
    <mergeCell ref="W99:X99"/>
    <mergeCell ref="E49:O49"/>
    <mergeCell ref="W49:X49"/>
    <mergeCell ref="E64:O64"/>
    <mergeCell ref="W64:X64"/>
    <mergeCell ref="E77:O77"/>
    <mergeCell ref="W77:X77"/>
    <mergeCell ref="I50:O50"/>
    <mergeCell ref="W50:X50"/>
    <mergeCell ref="B133:O133"/>
    <mergeCell ref="W133:X133"/>
    <mergeCell ref="E89:O89"/>
    <mergeCell ref="W89:X89"/>
    <mergeCell ref="E152:O152"/>
    <mergeCell ref="W152:X152"/>
    <mergeCell ref="E164:O164"/>
    <mergeCell ref="W164:X164"/>
    <mergeCell ref="B173:O173"/>
    <mergeCell ref="W173:X173"/>
    <mergeCell ref="B172:O172"/>
    <mergeCell ref="W172:X172"/>
    <mergeCell ref="B161:O161"/>
    <mergeCell ref="W161:X161"/>
    <mergeCell ref="B160:O160"/>
    <mergeCell ref="W160:X160"/>
    <mergeCell ref="B167:O167"/>
    <mergeCell ref="W167:X167"/>
    <mergeCell ref="B171:O171"/>
    <mergeCell ref="W171:X171"/>
    <mergeCell ref="B168:O168"/>
    <mergeCell ref="W168:X168"/>
    <mergeCell ref="I97:O97"/>
    <mergeCell ref="W97:X97"/>
    <mergeCell ref="B86:O86"/>
    <mergeCell ref="W86:X86"/>
    <mergeCell ref="E182:O182"/>
    <mergeCell ref="W182:X182"/>
    <mergeCell ref="F90:O90"/>
    <mergeCell ref="W90:X90"/>
    <mergeCell ref="F102:O102"/>
    <mergeCell ref="W102:X102"/>
    <mergeCell ref="F106:O106"/>
    <mergeCell ref="W106:X106"/>
    <mergeCell ref="F110:O110"/>
    <mergeCell ref="W110:X110"/>
    <mergeCell ref="F148:O148"/>
    <mergeCell ref="W148:X148"/>
    <mergeCell ref="G121:O121"/>
    <mergeCell ref="W121:X121"/>
    <mergeCell ref="G131:O131"/>
    <mergeCell ref="W131:X131"/>
    <mergeCell ref="G142:O142"/>
    <mergeCell ref="W142:X142"/>
    <mergeCell ref="G165:O165"/>
    <mergeCell ref="W165:X165"/>
    <mergeCell ref="I115:O115"/>
    <mergeCell ref="W115:X115"/>
    <mergeCell ref="B113:O113"/>
    <mergeCell ref="W113:X113"/>
    <mergeCell ref="I107:O107"/>
    <mergeCell ref="W107:X107"/>
    <mergeCell ref="I149:O149"/>
    <mergeCell ref="W149:X149"/>
    <mergeCell ref="I16:O16"/>
    <mergeCell ref="W16:X16"/>
    <mergeCell ref="I21:O21"/>
    <mergeCell ref="W21:X21"/>
    <mergeCell ref="I24:O24"/>
    <mergeCell ref="W24:X24"/>
    <mergeCell ref="B19:O19"/>
    <mergeCell ref="W19:X19"/>
    <mergeCell ref="I31:O31"/>
    <mergeCell ref="W31:X31"/>
    <mergeCell ref="I34:O34"/>
    <mergeCell ref="W34:X34"/>
    <mergeCell ref="I39:O39"/>
    <mergeCell ref="W39:X39"/>
    <mergeCell ref="B36:O36"/>
    <mergeCell ref="W36:X36"/>
    <mergeCell ref="B140:O140"/>
    <mergeCell ref="W140:X140"/>
    <mergeCell ref="I125:O125"/>
    <mergeCell ref="W125:X125"/>
    <mergeCell ref="I132:O132"/>
    <mergeCell ref="W132:X132"/>
    <mergeCell ref="B127:O127"/>
    <mergeCell ref="W127:X127"/>
    <mergeCell ref="E130:O130"/>
    <mergeCell ref="W130:X130"/>
    <mergeCell ref="B129:O129"/>
    <mergeCell ref="W129:X129"/>
    <mergeCell ref="B139:O139"/>
    <mergeCell ref="W139:X139"/>
    <mergeCell ref="B109:O109"/>
    <mergeCell ref="W109:X109"/>
    <mergeCell ref="I177:O177"/>
    <mergeCell ref="W177:X177"/>
    <mergeCell ref="B146:O146"/>
    <mergeCell ref="W146:X146"/>
    <mergeCell ref="I153:O153"/>
    <mergeCell ref="W153:X153"/>
    <mergeCell ref="I156:O156"/>
    <mergeCell ref="W156:X156"/>
    <mergeCell ref="I159:O159"/>
    <mergeCell ref="W159:X159"/>
    <mergeCell ref="I143:O143"/>
    <mergeCell ref="W143:X143"/>
    <mergeCell ref="E135:O135"/>
    <mergeCell ref="W135:X135"/>
    <mergeCell ref="B158:O158"/>
    <mergeCell ref="W158:X158"/>
    <mergeCell ref="B145:O145"/>
    <mergeCell ref="W145:X145"/>
    <mergeCell ref="B144:O144"/>
    <mergeCell ref="W144:X144"/>
    <mergeCell ref="E141:O141"/>
    <mergeCell ref="W141:X141"/>
    <mergeCell ref="B17:O17"/>
    <mergeCell ref="W17:X17"/>
    <mergeCell ref="B22:O22"/>
    <mergeCell ref="W22:X22"/>
    <mergeCell ref="B25:O25"/>
    <mergeCell ref="W25:X25"/>
    <mergeCell ref="B60:O60"/>
    <mergeCell ref="W60:X60"/>
    <mergeCell ref="B46:O46"/>
    <mergeCell ref="W46:X46"/>
    <mergeCell ref="B51:O51"/>
    <mergeCell ref="W51:X51"/>
    <mergeCell ref="B53:O53"/>
    <mergeCell ref="W53:X53"/>
    <mergeCell ref="I57:O57"/>
    <mergeCell ref="W57:X57"/>
    <mergeCell ref="B123:O123"/>
    <mergeCell ref="W123:X123"/>
    <mergeCell ref="B126:O126"/>
    <mergeCell ref="W126:X126"/>
    <mergeCell ref="B117:O117"/>
    <mergeCell ref="W117:X117"/>
    <mergeCell ref="B138:O138"/>
    <mergeCell ref="W138:X138"/>
    <mergeCell ref="B124:O124"/>
    <mergeCell ref="W124:X124"/>
    <mergeCell ref="I136:O136"/>
    <mergeCell ref="W136:X136"/>
    <mergeCell ref="E120:O120"/>
    <mergeCell ref="W120:X120"/>
    <mergeCell ref="B32:O32"/>
    <mergeCell ref="W32:X32"/>
    <mergeCell ref="B41:O41"/>
    <mergeCell ref="W41:X41"/>
    <mergeCell ref="B47:O47"/>
    <mergeCell ref="W47:X47"/>
    <mergeCell ref="B35:O35"/>
    <mergeCell ref="W35:X35"/>
    <mergeCell ref="B37:O37"/>
    <mergeCell ref="W37:X37"/>
    <mergeCell ref="B42:O42"/>
    <mergeCell ref="W42:X42"/>
    <mergeCell ref="B18:O18"/>
    <mergeCell ref="W18:X18"/>
    <mergeCell ref="B23:O23"/>
    <mergeCell ref="W23:X23"/>
    <mergeCell ref="B26:O26"/>
    <mergeCell ref="W26:X26"/>
    <mergeCell ref="B28:O28"/>
    <mergeCell ref="W28:X28"/>
    <mergeCell ref="B30:O30"/>
    <mergeCell ref="W30:X30"/>
    <mergeCell ref="B92:O92"/>
    <mergeCell ref="W92:X92"/>
    <mergeCell ref="E84:O84"/>
    <mergeCell ref="W84:X84"/>
    <mergeCell ref="B59:O59"/>
    <mergeCell ref="W59:X59"/>
    <mergeCell ref="B55:O55"/>
    <mergeCell ref="W55:X55"/>
    <mergeCell ref="B58:O58"/>
    <mergeCell ref="W58:X58"/>
    <mergeCell ref="B61:O61"/>
    <mergeCell ref="W61:X61"/>
    <mergeCell ref="B67:O67"/>
    <mergeCell ref="W67:X67"/>
    <mergeCell ref="B66:O66"/>
    <mergeCell ref="W66:X66"/>
    <mergeCell ref="W63:X63"/>
    <mergeCell ref="B70:O70"/>
    <mergeCell ref="W70:X70"/>
    <mergeCell ref="B82:O82"/>
    <mergeCell ref="W82:X82"/>
    <mergeCell ref="E72:O72"/>
    <mergeCell ref="W72:X72"/>
    <mergeCell ref="G73:O73"/>
    <mergeCell ref="B185:O185"/>
    <mergeCell ref="W185:X185"/>
    <mergeCell ref="B147:O147"/>
    <mergeCell ref="W147:X147"/>
    <mergeCell ref="B151:O151"/>
    <mergeCell ref="W151:X151"/>
    <mergeCell ref="B155:O155"/>
    <mergeCell ref="W155:X155"/>
    <mergeCell ref="B178:O178"/>
    <mergeCell ref="W178:X178"/>
    <mergeCell ref="B184:O184"/>
    <mergeCell ref="W184:X184"/>
    <mergeCell ref="B150:O150"/>
    <mergeCell ref="W150:X150"/>
    <mergeCell ref="B154:O154"/>
    <mergeCell ref="W154:X154"/>
    <mergeCell ref="B157:O157"/>
    <mergeCell ref="W157:X157"/>
    <mergeCell ref="I183:O183"/>
    <mergeCell ref="W183:X183"/>
    <mergeCell ref="B163:O163"/>
    <mergeCell ref="W163:X163"/>
    <mergeCell ref="B174:O174"/>
    <mergeCell ref="W174:X174"/>
    <mergeCell ref="Y2:AA2"/>
    <mergeCell ref="B95:O95"/>
    <mergeCell ref="W95:X95"/>
    <mergeCell ref="I111:O111"/>
    <mergeCell ref="W111:X111"/>
    <mergeCell ref="B69:O69"/>
    <mergeCell ref="W69:X69"/>
    <mergeCell ref="B63:O63"/>
    <mergeCell ref="G78:O78"/>
    <mergeCell ref="W78:X78"/>
    <mergeCell ref="B68:O68"/>
    <mergeCell ref="W68:X68"/>
    <mergeCell ref="B80:O80"/>
    <mergeCell ref="W80:X80"/>
    <mergeCell ref="B81:O81"/>
    <mergeCell ref="W81:X81"/>
    <mergeCell ref="B87:O87"/>
    <mergeCell ref="W87:X87"/>
    <mergeCell ref="B93:O93"/>
    <mergeCell ref="W93:X93"/>
    <mergeCell ref="I85:O85"/>
    <mergeCell ref="W85:X85"/>
    <mergeCell ref="I91:O91"/>
    <mergeCell ref="W91:X91"/>
    <mergeCell ref="B179:O179"/>
    <mergeCell ref="W179:X179"/>
    <mergeCell ref="B134:O134"/>
    <mergeCell ref="W134:X134"/>
    <mergeCell ref="B104:O104"/>
    <mergeCell ref="W104:X104"/>
    <mergeCell ref="B108:O108"/>
    <mergeCell ref="W108:X108"/>
    <mergeCell ref="B112:O112"/>
    <mergeCell ref="W112:X112"/>
    <mergeCell ref="B105:O105"/>
    <mergeCell ref="W105:X105"/>
    <mergeCell ref="I122:O122"/>
    <mergeCell ref="W122:X122"/>
    <mergeCell ref="B137:O137"/>
    <mergeCell ref="W137:X137"/>
    <mergeCell ref="I166:O166"/>
    <mergeCell ref="W166:X166"/>
    <mergeCell ref="I170:O170"/>
    <mergeCell ref="W170:X170"/>
    <mergeCell ref="G176:O176"/>
    <mergeCell ref="W176:X176"/>
    <mergeCell ref="B116:O116"/>
    <mergeCell ref="W116:X116"/>
  </mergeCells>
  <pageMargins left="0.98425196850393704" right="0.39370078740157483" top="0.78740157480314965" bottom="0.78740157480314965" header="0.51181102362204722" footer="0.51181102362204722"/>
  <pageSetup paperSize="9" scale="55" fitToHeight="0" orientation="portrait" horizontalDpi="0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таб.2</vt:lpstr>
      <vt:lpstr>'Приложение 9 таб.2'!Заголовки_для_печати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2024-04-10T05:14:34Z</cp:lastPrinted>
  <dcterms:created xsi:type="dcterms:W3CDTF">2024-04-10T04:28:55Z</dcterms:created>
  <dcterms:modified xsi:type="dcterms:W3CDTF">2024-04-10T08:36:40Z</dcterms:modified>
</cp:coreProperties>
</file>