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135" yWindow="510" windowWidth="20730" windowHeight="10260" activeTab="3"/>
  </bookViews>
  <sheets>
    <sheet name="Расходы" sheetId="2" r:id="rId1"/>
    <sheet name="Численность" sheetId="3" r:id="rId2"/>
    <sheet name="Справка" sheetId="4" r:id="rId3"/>
    <sheet name="Автомобили" sheetId="5" r:id="rId4"/>
  </sheets>
  <calcPr calcId="124519"/>
</workbook>
</file>

<file path=xl/calcChain.xml><?xml version="1.0" encoding="utf-8"?>
<calcChain xmlns="http://schemas.openxmlformats.org/spreadsheetml/2006/main">
  <c r="F53" i="2"/>
  <c r="E53"/>
  <c r="C17" i="3"/>
  <c r="D37" i="2"/>
  <c r="D35"/>
  <c r="D25"/>
  <c r="C53"/>
  <c r="C50"/>
  <c r="H53"/>
  <c r="G53"/>
  <c r="J53"/>
  <c r="I53"/>
  <c r="C37"/>
  <c r="C38"/>
  <c r="F25"/>
</calcChain>
</file>

<file path=xl/sharedStrings.xml><?xml version="1.0" encoding="utf-8"?>
<sst xmlns="http://schemas.openxmlformats.org/spreadsheetml/2006/main" count="574" uniqueCount="178">
  <si>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</si>
  <si>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</si>
  <si>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</si>
  <si>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</si>
  <si>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</si>
  <si>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</si>
  <si>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</si>
  <si>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 xml:space="preserve">                      Дата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</si>
  <si>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</si>
  <si>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</si>
  <si>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</si>
  <si>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администрация Андреевского сельсовета Баганского района Новосибирской области</t>
  </si>
  <si>
    <t>Глава по БК</t>
  </si>
  <si>
    <t>001</t>
  </si>
  <si>
    <t>по ОКТМО</t>
  </si>
  <si>
    <t>50603402</t>
  </si>
  <si>
    <t xml:space="preserve">                             Наименование бюджета</t>
  </si>
  <si>
    <t>Бюджет сельских поселений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</si>
  <si>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</si>
  <si>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</si>
  <si>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</si>
  <si>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</si>
  <si>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</si>
  <si>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</si>
  <si>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</si>
  <si>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</si>
  <si>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</si>
  <si>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</si>
  <si>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</si>
  <si>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</si>
  <si>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</si>
  <si>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</si>
  <si>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0104 0000000000 000-00452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</si>
  <si>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</si>
  <si>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</si>
  <si>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</si>
  <si>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</si>
  <si>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</si>
  <si>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</si>
  <si>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</si>
  <si>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</si>
  <si>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</si>
  <si>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</si>
  <si>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</si>
  <si>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</si>
  <si>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</si>
  <si>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</si>
  <si>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</si>
  <si>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</si>
  <si>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</si>
  <si>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</si>
  <si>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</si>
  <si>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</si>
  <si>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>-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</si>
  <si>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</si>
  <si>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</si>
  <si>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</si>
  <si>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</si>
  <si>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</si>
  <si>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</si>
  <si>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</si>
  <si>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</si>
  <si>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</si>
  <si>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</si>
  <si>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</si>
  <si>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</si>
  <si>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</si>
  <si>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</si>
  <si>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</si>
  <si>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</si>
  <si>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</si>
  <si>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</si>
  <si>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</si>
  <si>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</si>
  <si>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</si>
  <si>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</si>
  <si>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</si>
  <si>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</si>
  <si>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</si>
  <si>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</si>
  <si>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</si>
  <si>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</si>
  <si>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</si>
  <si>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</si>
  <si>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</si>
  <si>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</si>
  <si>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</si>
  <si>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</si>
  <si>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</si>
  <si>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</si>
  <si>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</si>
  <si>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</si>
  <si>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</si>
  <si>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</si>
  <si>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</si>
  <si>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</si>
  <si>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</si>
  <si>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</si>
  <si>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</si>
  <si>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</si>
  <si>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</si>
  <si>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</si>
  <si>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</si>
  <si>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</si>
  <si>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</si>
  <si>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</si>
  <si>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</si>
  <si>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</si>
  <si>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</si>
  <si>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</si>
  <si>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</si>
  <si>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</si>
  <si>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</si>
  <si>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</si>
  <si>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</si>
  <si>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</si>
  <si>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</si>
  <si>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</si>
  <si>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</si>
  <si>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</si>
  <si>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</si>
  <si>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</si>
  <si>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</si>
  <si>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</si>
  <si>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</si>
  <si>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</si>
  <si>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</si>
  <si>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</si>
  <si>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</si>
  <si>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</si>
  <si>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</si>
  <si>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</si>
  <si>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</si>
  <si>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</si>
  <si>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</si>
  <si>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</si>
  <si>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</si>
  <si>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</si>
  <si>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</si>
  <si>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</si>
  <si>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</si>
  <si>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</si>
  <si>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</si>
  <si>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</si>
  <si>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</si>
  <si>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</si>
  <si>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</si>
  <si>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</si>
  <si>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</si>
  <si>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</si>
  <si>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</si>
  <si>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</si>
  <si>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</si>
  <si>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</si>
  <si>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</si>
  <si>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</si>
  <si>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</si>
  <si>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</si>
  <si>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</si>
  <si>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</si>
  <si>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</si>
  <si>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</si>
  <si>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</si>
  <si>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>Руководитель</t>
  </si>
  <si>
    <t>М.П.</t>
  </si>
  <si>
    <t>(подпись)</t>
  </si>
  <si>
    <t>(расшифровка подписи)</t>
  </si>
  <si>
    <t>Главный бухгалтер</t>
  </si>
  <si>
    <t>Исполнитель</t>
  </si>
  <si>
    <t>(должность)</t>
  </si>
  <si>
    <t xml:space="preserve"> (ФИО)</t>
  </si>
  <si>
    <t xml:space="preserve"> (телефон)    </t>
  </si>
  <si>
    <t>"_______"__________________20____г.</t>
  </si>
  <si>
    <t/>
  </si>
  <si>
    <t>на 1 апреля 2024 г.</t>
  </si>
  <si>
    <t>01.04.2024</t>
  </si>
  <si>
    <t>Коршак Иван Алексеевич</t>
  </si>
  <si>
    <t>Калымова Татяна Петовна</t>
  </si>
</sst>
</file>

<file path=xl/styles.xml><?xml version="1.0" encoding="utf-8"?>
<styleSheet xmlns="http://schemas.openxmlformats.org/spreadsheetml/2006/main">
  <numFmts count="1">
    <numFmt numFmtId="164" formatCode="#,##0.0"/>
  </numFmts>
  <fonts count="26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20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1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0" fontId="25" fillId="0" borderId="0"/>
    <xf numFmtId="0" fontId="25" fillId="0" borderId="0"/>
    <xf numFmtId="0" fontId="25" fillId="0" borderId="0"/>
    <xf numFmtId="0" fontId="22" fillId="0" borderId="1"/>
    <xf numFmtId="0" fontId="22" fillId="0" borderId="1"/>
    <xf numFmtId="0" fontId="23" fillId="3" borderId="1"/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49" fontId="24" fillId="0" borderId="10">
      <alignment horizontal="left"/>
    </xf>
    <xf numFmtId="0" fontId="22" fillId="0" borderId="1"/>
    <xf numFmtId="0" fontId="11" fillId="0" borderId="12">
      <alignment horizontal="center"/>
    </xf>
    <xf numFmtId="3" fontId="1" fillId="0" borderId="12">
      <alignment horizontal="right" shrinkToFit="1"/>
    </xf>
    <xf numFmtId="0" fontId="17" fillId="0" borderId="14">
      <alignment horizontal="left"/>
    </xf>
  </cellStyleXfs>
  <cellXfs count="26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/>
    <xf numFmtId="0" fontId="13" fillId="0" borderId="1" xfId="114" applyNumberFormat="1" applyProtection="1">
      <alignment horizontal="right"/>
    </xf>
    <xf numFmtId="0" fontId="13" fillId="0" borderId="1" xfId="116" applyNumberFormat="1" applyProtection="1"/>
    <xf numFmtId="0" fontId="1" fillId="0" borderId="1" xfId="119" applyNumberFormat="1" applyProtection="1">
      <alignment horizontal="center" vertical="center"/>
    </xf>
    <xf numFmtId="0" fontId="11" fillId="0" borderId="13" xfId="120" applyNumberFormat="1" applyProtection="1">
      <alignment horizontal="center" vertical="center" wrapText="1"/>
    </xf>
    <xf numFmtId="49" fontId="11" fillId="0" borderId="4" xfId="121" applyNumberFormat="1" applyProtection="1">
      <alignment horizontal="center" vertical="center" wrapText="1"/>
    </xf>
    <xf numFmtId="0" fontId="11" fillId="0" borderId="4" xfId="122" applyNumberFormat="1" applyProtection="1">
      <alignment horizontal="center" vertical="center" wrapText="1"/>
    </xf>
    <xf numFmtId="0" fontId="11" fillId="0" borderId="4" xfId="123" applyNumberFormat="1" applyProtection="1">
      <alignment horizontal="center"/>
    </xf>
    <xf numFmtId="0" fontId="11" fillId="0" borderId="16" xfId="124" applyNumberFormat="1" applyProtection="1">
      <alignment horizontal="center"/>
    </xf>
    <xf numFmtId="0" fontId="5" fillId="0" borderId="17" xfId="125" applyNumberFormat="1" applyProtection="1">
      <alignment horizontal="left" wrapText="1"/>
    </xf>
    <xf numFmtId="164" fontId="11" fillId="0" borderId="19" xfId="126" applyNumberFormat="1" applyProtection="1">
      <alignment horizontal="right" shrinkToFit="1"/>
    </xf>
    <xf numFmtId="0" fontId="11" fillId="0" borderId="5" xfId="127" applyNumberFormat="1" applyProtection="1"/>
    <xf numFmtId="164" fontId="11" fillId="0" borderId="14" xfId="128" applyNumberFormat="1" applyProtection="1">
      <alignment horizontal="right" shrinkToFit="1"/>
    </xf>
    <xf numFmtId="164" fontId="11" fillId="0" borderId="22" xfId="129" applyNumberFormat="1" applyProtection="1">
      <alignment horizontal="right" shrinkToFit="1"/>
    </xf>
    <xf numFmtId="0" fontId="5" fillId="0" borderId="38" xfId="130" applyNumberFormat="1" applyProtection="1">
      <alignment horizontal="left" wrapText="1" indent="1"/>
    </xf>
    <xf numFmtId="49" fontId="13" fillId="0" borderId="39" xfId="131" applyNumberFormat="1" applyProtection="1">
      <alignment horizontal="center"/>
    </xf>
    <xf numFmtId="164" fontId="11" fillId="0" borderId="40" xfId="132" applyNumberFormat="1" applyProtection="1">
      <alignment horizontal="right" shrinkToFit="1"/>
    </xf>
    <xf numFmtId="0" fontId="5" fillId="0" borderId="17" xfId="133" applyNumberFormat="1" applyProtection="1">
      <alignment horizontal="left" wrapText="1" indent="1"/>
    </xf>
    <xf numFmtId="0" fontId="13" fillId="0" borderId="17" xfId="134" applyNumberFormat="1" applyProtection="1">
      <alignment horizontal="left" wrapText="1"/>
    </xf>
    <xf numFmtId="49" fontId="13" fillId="0" borderId="45" xfId="135" applyNumberFormat="1" applyProtection="1">
      <alignment horizontal="center"/>
    </xf>
    <xf numFmtId="164" fontId="11" fillId="0" borderId="4" xfId="136" applyNumberFormat="1" applyProtection="1">
      <alignment horizontal="right" shrinkToFit="1"/>
    </xf>
    <xf numFmtId="0" fontId="11" fillId="0" borderId="10" xfId="137" applyNumberFormat="1" applyProtection="1"/>
    <xf numFmtId="0" fontId="11" fillId="0" borderId="12" xfId="138" applyNumberFormat="1" applyProtection="1"/>
    <xf numFmtId="0" fontId="11" fillId="0" borderId="1" xfId="141" applyNumberFormat="1" applyProtection="1">
      <alignment wrapText="1"/>
    </xf>
    <xf numFmtId="0" fontId="13" fillId="0" borderId="15" xfId="143" applyNumberFormat="1" applyProtection="1">
      <alignment vertical="top"/>
    </xf>
    <xf numFmtId="0" fontId="13" fillId="0" borderId="46" xfId="144" applyNumberFormat="1" applyProtection="1">
      <alignment vertical="top"/>
    </xf>
    <xf numFmtId="0" fontId="13" fillId="0" borderId="10" xfId="145" applyNumberFormat="1" applyProtection="1">
      <alignment vertical="top"/>
    </xf>
    <xf numFmtId="0" fontId="13" fillId="0" borderId="13" xfId="146" applyNumberFormat="1" applyProtection="1">
      <alignment vertical="top"/>
    </xf>
    <xf numFmtId="0" fontId="11" fillId="0" borderId="15" xfId="147" applyNumberFormat="1" applyProtection="1">
      <alignment vertical="top"/>
    </xf>
    <xf numFmtId="0" fontId="11" fillId="0" borderId="4" xfId="148" applyNumberFormat="1" applyProtection="1">
      <alignment horizontal="center" vertical="center"/>
    </xf>
    <xf numFmtId="0" fontId="13" fillId="0" borderId="18" xfId="152" applyNumberFormat="1" applyProtection="1">
      <alignment horizontal="center" vertical="center"/>
    </xf>
    <xf numFmtId="0" fontId="13" fillId="0" borderId="29" xfId="154" applyNumberFormat="1" applyProtection="1">
      <alignment horizontal="center"/>
    </xf>
    <xf numFmtId="0" fontId="11" fillId="0" borderId="21" xfId="156" applyNumberFormat="1" applyProtection="1">
      <alignment horizontal="center"/>
    </xf>
    <xf numFmtId="0" fontId="11" fillId="0" borderId="39" xfId="158" applyNumberFormat="1" applyProtection="1">
      <alignment horizontal="center"/>
    </xf>
    <xf numFmtId="0" fontId="11" fillId="0" borderId="29" xfId="160" applyNumberFormat="1" applyProtection="1">
      <alignment horizontal="center"/>
    </xf>
    <xf numFmtId="0" fontId="11" fillId="0" borderId="45" xfId="161" applyNumberFormat="1" applyProtection="1">
      <alignment horizontal="center"/>
    </xf>
    <xf numFmtId="0" fontId="18" fillId="0" borderId="10" xfId="163" applyNumberFormat="1" applyProtection="1">
      <alignment horizontal="left" wrapText="1"/>
    </xf>
    <xf numFmtId="0" fontId="18" fillId="0" borderId="12" xfId="164" applyNumberFormat="1" applyProtection="1">
      <alignment horizontal="left" wrapText="1"/>
    </xf>
    <xf numFmtId="0" fontId="18" fillId="0" borderId="12" xfId="165" applyNumberFormat="1" applyProtection="1"/>
    <xf numFmtId="0" fontId="19" fillId="0" borderId="2" xfId="166" applyNumberFormat="1" applyProtection="1">
      <alignment wrapText="1"/>
    </xf>
    <xf numFmtId="0" fontId="14" fillId="0" borderId="2" xfId="167" applyNumberFormat="1" applyProtection="1">
      <alignment horizontal="center"/>
    </xf>
    <xf numFmtId="0" fontId="11" fillId="0" borderId="2" xfId="169" applyNumberFormat="1" applyProtection="1"/>
    <xf numFmtId="0" fontId="1" fillId="0" borderId="4" xfId="172" applyNumberFormat="1" applyProtection="1">
      <alignment horizontal="center"/>
    </xf>
    <xf numFmtId="0" fontId="1" fillId="0" borderId="16" xfId="173" applyNumberFormat="1" applyProtection="1">
      <alignment horizontal="center"/>
    </xf>
    <xf numFmtId="0" fontId="11" fillId="0" borderId="18" xfId="175" applyNumberFormat="1" applyProtection="1">
      <alignment horizontal="center"/>
    </xf>
    <xf numFmtId="3" fontId="1" fillId="0" borderId="19" xfId="176" applyNumberFormat="1" applyProtection="1">
      <alignment horizontal="right" shrinkToFit="1"/>
    </xf>
    <xf numFmtId="3" fontId="1" fillId="0" borderId="14" xfId="178" applyNumberFormat="1" applyProtection="1">
      <alignment horizontal="right" shrinkToFit="1"/>
    </xf>
    <xf numFmtId="3" fontId="1" fillId="0" borderId="4" xfId="179" applyNumberFormat="1" applyProtection="1">
      <alignment horizontal="right" shrinkToFit="1"/>
    </xf>
    <xf numFmtId="0" fontId="19" fillId="0" borderId="46" xfId="180" applyNumberFormat="1" applyProtection="1">
      <alignment wrapText="1"/>
    </xf>
    <xf numFmtId="0" fontId="14" fillId="0" borderId="47" xfId="181" applyNumberFormat="1" applyProtection="1">
      <alignment horizontal="center"/>
    </xf>
    <xf numFmtId="0" fontId="11" fillId="0" borderId="47" xfId="183" applyNumberFormat="1" applyProtection="1"/>
    <xf numFmtId="0" fontId="20" fillId="2" borderId="1" xfId="184" applyNumberFormat="1" applyProtection="1"/>
    <xf numFmtId="0" fontId="15" fillId="0" borderId="1" xfId="185" applyNumberFormat="1" applyProtection="1">
      <alignment horizontal="left"/>
    </xf>
    <xf numFmtId="0" fontId="8" fillId="0" borderId="2" xfId="186" applyNumberFormat="1" applyProtection="1">
      <alignment horizontal="center" wrapText="1"/>
    </xf>
    <xf numFmtId="0" fontId="15" fillId="0" borderId="1" xfId="187" applyNumberFormat="1" applyProtection="1"/>
    <xf numFmtId="0" fontId="10" fillId="0" borderId="1" xfId="188" applyNumberFormat="1" applyProtection="1">
      <alignment horizontal="center"/>
    </xf>
    <xf numFmtId="0" fontId="18" fillId="0" borderId="1" xfId="190" applyNumberFormat="1" applyProtection="1"/>
    <xf numFmtId="0" fontId="21" fillId="0" borderId="1" xfId="191" applyNumberFormat="1" applyProtection="1">
      <alignment horizontal="center" vertical="center"/>
    </xf>
    <xf numFmtId="0" fontId="3" fillId="0" borderId="1" xfId="192" applyNumberFormat="1" applyProtection="1">
      <alignment horizontal="center" vertical="top" wrapText="1"/>
    </xf>
    <xf numFmtId="0" fontId="1" fillId="0" borderId="10" xfId="193" applyNumberFormat="1" applyProtection="1">
      <alignment horizontal="center" vertical="top" wrapText="1"/>
    </xf>
    <xf numFmtId="0" fontId="1" fillId="0" borderId="1" xfId="194" applyNumberFormat="1" applyProtection="1">
      <alignment horizontal="center" vertical="top" wrapText="1"/>
    </xf>
    <xf numFmtId="0" fontId="3" fillId="0" borderId="1" xfId="195" applyNumberFormat="1" applyProtection="1">
      <alignment vertical="top" wrapText="1"/>
    </xf>
    <xf numFmtId="0" fontId="17" fillId="0" borderId="1" xfId="196" applyNumberFormat="1" applyProtection="1">
      <alignment vertical="top"/>
    </xf>
    <xf numFmtId="0" fontId="10" fillId="0" borderId="1" xfId="197" applyNumberFormat="1" applyProtection="1">
      <alignment horizontal="center" vertical="center" wrapText="1"/>
    </xf>
    <xf numFmtId="0" fontId="1" fillId="0" borderId="1" xfId="198" applyNumberFormat="1" applyProtection="1">
      <alignment horizontal="center" wrapText="1"/>
    </xf>
    <xf numFmtId="49" fontId="15" fillId="0" borderId="1" xfId="199" applyNumberFormat="1" applyProtection="1">
      <alignment wrapText="1"/>
    </xf>
    <xf numFmtId="49" fontId="1" fillId="0" borderId="2" xfId="200" applyNumberFormat="1" applyProtection="1">
      <alignment horizontal="center" wrapText="1"/>
    </xf>
    <xf numFmtId="49" fontId="1" fillId="0" borderId="1" xfId="201" applyNumberFormat="1" applyProtection="1">
      <alignment horizontal="center" wrapText="1"/>
    </xf>
    <xf numFmtId="0" fontId="11" fillId="0" borderId="2" xfId="202" applyNumberFormat="1" applyProtection="1">
      <alignment horizontal="center"/>
    </xf>
    <xf numFmtId="0" fontId="13" fillId="0" borderId="1" xfId="203" applyNumberFormat="1" applyProtection="1">
      <alignment horizontal="center" vertical="center" wrapText="1"/>
    </xf>
    <xf numFmtId="0" fontId="15" fillId="0" borderId="1" xfId="204" applyNumberFormat="1" applyProtection="1">
      <alignment horizontal="center"/>
    </xf>
    <xf numFmtId="0" fontId="3" fillId="0" borderId="1" xfId="205" applyNumberFormat="1" applyProtection="1"/>
    <xf numFmtId="0" fontId="1" fillId="0" borderId="1" xfId="206" applyNumberFormat="1" applyProtection="1">
      <alignment vertical="top" wrapText="1"/>
    </xf>
    <xf numFmtId="0" fontId="17" fillId="0" borderId="1" xfId="207" applyNumberFormat="1" applyProtection="1">
      <alignment horizontal="center" vertical="center"/>
    </xf>
    <xf numFmtId="0" fontId="17" fillId="0" borderId="2" xfId="208" applyNumberFormat="1" applyProtection="1"/>
    <xf numFmtId="0" fontId="1" fillId="0" borderId="2" xfId="209" applyNumberFormat="1" applyProtection="1">
      <alignment horizontal="left"/>
    </xf>
    <xf numFmtId="0" fontId="17" fillId="0" borderId="10" xfId="211" applyNumberFormat="1" applyProtection="1"/>
    <xf numFmtId="0" fontId="1" fillId="0" borderId="10" xfId="212" applyNumberFormat="1" applyProtection="1">
      <alignment horizontal="left"/>
    </xf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7" fillId="0" borderId="1" xfId="15" applyNumberFormat="1" applyProtection="1"/>
    <xf numFmtId="0" fontId="7" fillId="0" borderId="1" xfId="15"/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7" fillId="0" borderId="1" xfId="25" applyNumberFormat="1" applyProtection="1">
      <alignment vertical="center"/>
    </xf>
    <xf numFmtId="0" fontId="7" fillId="0" borderId="1" xfId="25">
      <alignment vertical="center"/>
    </xf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13" fillId="0" borderId="13" xfId="44" applyNumberFormat="1" applyProtection="1">
      <alignment horizontal="center" vertical="top"/>
    </xf>
    <xf numFmtId="0" fontId="13" fillId="0" borderId="13" xfId="44">
      <alignment horizontal="center" vertical="top"/>
    </xf>
    <xf numFmtId="49" fontId="13" fillId="0" borderId="14" xfId="45" applyNumberFormat="1" applyProtection="1">
      <alignment horizontal="center" vertical="top" wrapText="1"/>
    </xf>
    <xf numFmtId="49" fontId="13" fillId="0" borderId="14" xfId="45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1" fillId="0" borderId="1" xfId="139" applyNumberFormat="1" applyProtection="1">
      <alignment horizontal="left" vertical="center" wrapText="1"/>
    </xf>
    <xf numFmtId="0" fontId="11" fillId="0" borderId="1" xfId="139">
      <alignment horizontal="left" vertical="center" wrapText="1"/>
    </xf>
    <xf numFmtId="0" fontId="11" fillId="0" borderId="1" xfId="140" applyNumberFormat="1" applyProtection="1">
      <alignment horizontal="left" wrapText="1"/>
    </xf>
    <xf numFmtId="0" fontId="11" fillId="0" borderId="1" xfId="140">
      <alignment horizontal="left" wrapText="1"/>
    </xf>
    <xf numFmtId="0" fontId="13" fillId="0" borderId="1" xfId="114" applyNumberFormat="1" applyProtection="1">
      <alignment horizontal="right"/>
    </xf>
    <xf numFmtId="0" fontId="13" fillId="0" borderId="1" xfId="114">
      <alignment horizontal="right"/>
    </xf>
    <xf numFmtId="0" fontId="16" fillId="0" borderId="2" xfId="115" applyNumberFormat="1" applyProtection="1">
      <alignment horizontal="center" wrapText="1"/>
    </xf>
    <xf numFmtId="0" fontId="16" fillId="0" borderId="2" xfId="115">
      <alignment horizontal="center" wrapText="1"/>
    </xf>
    <xf numFmtId="0" fontId="13" fillId="0" borderId="13" xfId="117" applyNumberFormat="1" applyProtection="1">
      <alignment horizontal="center" vertical="top" wrapText="1"/>
    </xf>
    <xf numFmtId="0" fontId="13" fillId="0" borderId="13" xfId="117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18" applyNumberFormat="1" applyProtection="1">
      <alignment horizontal="center" vertical="top"/>
    </xf>
    <xf numFmtId="0" fontId="11" fillId="0" borderId="15" xfId="118">
      <alignment horizontal="center" vertical="top"/>
    </xf>
    <xf numFmtId="0" fontId="5" fillId="0" borderId="2" xfId="142" applyNumberFormat="1" applyProtection="1">
      <alignment horizontal="center" vertical="center" wrapText="1"/>
    </xf>
    <xf numFmtId="0" fontId="5" fillId="0" borderId="2" xfId="142">
      <alignment horizontal="center" vertical="center" wrapText="1"/>
    </xf>
    <xf numFmtId="0" fontId="11" fillId="0" borderId="4" xfId="148" applyNumberFormat="1" applyProtection="1">
      <alignment horizontal="center" vertical="center"/>
    </xf>
    <xf numFmtId="0" fontId="11" fillId="0" borderId="4" xfId="148">
      <alignment horizontal="center" vertical="center"/>
    </xf>
    <xf numFmtId="0" fontId="17" fillId="0" borderId="4" xfId="149" applyNumberFormat="1" applyProtection="1">
      <alignment horizontal="center"/>
    </xf>
    <xf numFmtId="0" fontId="17" fillId="0" borderId="4" xfId="149">
      <alignment horizontal="center"/>
    </xf>
    <xf numFmtId="0" fontId="17" fillId="0" borderId="44" xfId="150" applyNumberFormat="1" applyProtection="1">
      <alignment horizontal="center"/>
    </xf>
    <xf numFmtId="0" fontId="17" fillId="0" borderId="44" xfId="150">
      <alignment horizontal="center"/>
    </xf>
    <xf numFmtId="0" fontId="11" fillId="0" borderId="16" xfId="151" applyNumberFormat="1" applyProtection="1">
      <alignment horizontal="center" vertical="center"/>
    </xf>
    <xf numFmtId="0" fontId="11" fillId="0" borderId="16" xfId="151">
      <alignment horizontal="center" vertical="center"/>
    </xf>
    <xf numFmtId="4" fontId="1" fillId="0" borderId="19" xfId="153" applyNumberFormat="1" applyProtection="1">
      <alignment horizontal="right" vertical="center" shrinkToFit="1"/>
    </xf>
    <xf numFmtId="4" fontId="1" fillId="0" borderId="19" xfId="153">
      <alignment horizontal="right" vertical="center" shrinkToFit="1"/>
    </xf>
    <xf numFmtId="4" fontId="1" fillId="0" borderId="14" xfId="155" applyNumberFormat="1" applyProtection="1">
      <alignment horizontal="right" vertical="center" shrinkToFit="1"/>
    </xf>
    <xf numFmtId="4" fontId="1" fillId="0" borderId="14" xfId="155">
      <alignment horizontal="right" vertical="center" shrinkToFit="1"/>
    </xf>
    <xf numFmtId="4" fontId="1" fillId="0" borderId="22" xfId="157" applyNumberFormat="1" applyProtection="1">
      <alignment horizontal="right" vertical="center" shrinkToFit="1"/>
    </xf>
    <xf numFmtId="4" fontId="1" fillId="0" borderId="22" xfId="157">
      <alignment horizontal="right" vertical="center" shrinkToFit="1"/>
    </xf>
    <xf numFmtId="4" fontId="1" fillId="0" borderId="40" xfId="159" applyNumberFormat="1" applyProtection="1">
      <alignment horizontal="right" vertical="center" shrinkToFit="1"/>
    </xf>
    <xf numFmtId="4" fontId="1" fillId="0" borderId="40" xfId="159">
      <alignment horizontal="right" vertical="center" shrinkToFit="1"/>
    </xf>
    <xf numFmtId="4" fontId="1" fillId="0" borderId="4" xfId="162" applyNumberFormat="1" applyProtection="1">
      <alignment horizontal="right" vertical="center" shrinkToFit="1"/>
    </xf>
    <xf numFmtId="4" fontId="1" fillId="0" borderId="4" xfId="162">
      <alignment horizontal="right" vertical="center" shrinkToFit="1"/>
    </xf>
    <xf numFmtId="0" fontId="5" fillId="0" borderId="2" xfId="168" applyNumberFormat="1" applyProtection="1">
      <alignment horizontal="center"/>
    </xf>
    <xf numFmtId="0" fontId="5" fillId="0" borderId="2" xfId="168">
      <alignment horizontal="center"/>
    </xf>
    <xf numFmtId="0" fontId="13" fillId="0" borderId="13" xfId="170" applyNumberFormat="1" applyProtection="1">
      <alignment horizontal="left" vertical="top" wrapText="1"/>
    </xf>
    <xf numFmtId="0" fontId="13" fillId="0" borderId="13" xfId="170">
      <alignment horizontal="left" vertical="top" wrapText="1"/>
    </xf>
    <xf numFmtId="0" fontId="1" fillId="0" borderId="14" xfId="171" applyNumberFormat="1" applyProtection="1">
      <alignment horizontal="center"/>
    </xf>
    <xf numFmtId="0" fontId="1" fillId="0" borderId="14" xfId="171">
      <alignment horizontal="center"/>
    </xf>
    <xf numFmtId="0" fontId="11" fillId="0" borderId="9" xfId="174" applyNumberFormat="1" applyProtection="1">
      <alignment horizontal="left" vertical="center" wrapText="1"/>
    </xf>
    <xf numFmtId="0" fontId="11" fillId="0" borderId="9" xfId="174">
      <alignment horizontal="left" vertical="center" wrapText="1"/>
    </xf>
    <xf numFmtId="0" fontId="11" fillId="0" borderId="9" xfId="177" applyNumberFormat="1" applyProtection="1">
      <alignment horizontal="left" wrapText="1"/>
    </xf>
    <xf numFmtId="0" fontId="11" fillId="0" borderId="9" xfId="177">
      <alignment horizontal="left" wrapText="1"/>
    </xf>
    <xf numFmtId="0" fontId="5" fillId="0" borderId="47" xfId="182" applyNumberFormat="1" applyProtection="1">
      <alignment horizontal="center"/>
    </xf>
    <xf numFmtId="0" fontId="5" fillId="0" borderId="47" xfId="182">
      <alignment horizontal="center"/>
    </xf>
    <xf numFmtId="0" fontId="1" fillId="0" borderId="1" xfId="194" applyNumberFormat="1" applyProtection="1">
      <alignment horizontal="center" vertical="top" wrapText="1"/>
    </xf>
    <xf numFmtId="0" fontId="1" fillId="0" borderId="1" xfId="194">
      <alignment horizontal="center" vertical="top" wrapText="1"/>
    </xf>
    <xf numFmtId="0" fontId="1" fillId="0" borderId="2" xfId="189" applyNumberFormat="1" applyProtection="1">
      <alignment horizontal="center"/>
    </xf>
    <xf numFmtId="0" fontId="1" fillId="0" borderId="2" xfId="189">
      <alignment horizontal="center"/>
    </xf>
    <xf numFmtId="0" fontId="17" fillId="0" borderId="14" xfId="210" applyNumberFormat="1" applyProtection="1">
      <alignment horizontal="left" wrapText="1"/>
    </xf>
    <xf numFmtId="0" fontId="17" fillId="0" borderId="14" xfId="210">
      <alignment horizontal="left" wrapText="1"/>
    </xf>
  </cellXfs>
  <cellStyles count="227">
    <cellStyle name="br" xfId="215"/>
    <cellStyle name="col" xfId="214"/>
    <cellStyle name="st225" xfId="210"/>
    <cellStyle name="style0" xfId="216"/>
    <cellStyle name="td" xfId="217"/>
    <cellStyle name="tr" xfId="213"/>
    <cellStyle name="xl100" xfId="110"/>
    <cellStyle name="xl101" xfId="49"/>
    <cellStyle name="xl102" xfId="111"/>
    <cellStyle name="xl103" xfId="6"/>
    <cellStyle name="xl104" xfId="28"/>
    <cellStyle name="xl105" xfId="30"/>
    <cellStyle name="xl106" xfId="221"/>
    <cellStyle name="xl107" xfId="8"/>
    <cellStyle name="xl108" xfId="7"/>
    <cellStyle name="xl109" xfId="16"/>
    <cellStyle name="xl110" xfId="10"/>
    <cellStyle name="xl111" xfId="12"/>
    <cellStyle name="xl112" xfId="17"/>
    <cellStyle name="xl113" xfId="20"/>
    <cellStyle name="xl114" xfId="26"/>
    <cellStyle name="xl115" xfId="35"/>
    <cellStyle name="xl116" xfId="40"/>
    <cellStyle name="xl117" xfId="48"/>
    <cellStyle name="xl118" xfId="4"/>
    <cellStyle name="xl119" xfId="11"/>
    <cellStyle name="xl120" xfId="13"/>
    <cellStyle name="xl121" xfId="18"/>
    <cellStyle name="xl122" xfId="21"/>
    <cellStyle name="xl123" xfId="22"/>
    <cellStyle name="xl124" xfId="36"/>
    <cellStyle name="xl125" xfId="41"/>
    <cellStyle name="xl126" xfId="43"/>
    <cellStyle name="xl127" xfId="47"/>
    <cellStyle name="xl128" xfId="50"/>
    <cellStyle name="xl129" xfId="52"/>
    <cellStyle name="xl130" xfId="55"/>
    <cellStyle name="xl131" xfId="112"/>
    <cellStyle name="xl132" xfId="5"/>
    <cellStyle name="xl133" xfId="14"/>
    <cellStyle name="xl134" xfId="19"/>
    <cellStyle name="xl135" xfId="27"/>
    <cellStyle name="xl136" xfId="42"/>
    <cellStyle name="xl137" xfId="60"/>
    <cellStyle name="xl138" xfId="117"/>
    <cellStyle name="xl139" xfId="120"/>
    <cellStyle name="xl140" xfId="125"/>
    <cellStyle name="xl141" xfId="130"/>
    <cellStyle name="xl142" xfId="133"/>
    <cellStyle name="xl143" xfId="134"/>
    <cellStyle name="xl144" xfId="137"/>
    <cellStyle name="xl145" xfId="121"/>
    <cellStyle name="xl146" xfId="131"/>
    <cellStyle name="xl147" xfId="135"/>
    <cellStyle name="xl148" xfId="138"/>
    <cellStyle name="xl149" xfId="126"/>
    <cellStyle name="xl150" xfId="128"/>
    <cellStyle name="xl151" xfId="129"/>
    <cellStyle name="xl152" xfId="132"/>
    <cellStyle name="xl153" xfId="136"/>
    <cellStyle name="xl154" xfId="122"/>
    <cellStyle name="xl155" xfId="123"/>
    <cellStyle name="xl156" xfId="114"/>
    <cellStyle name="xl157" xfId="115"/>
    <cellStyle name="xl158" xfId="118"/>
    <cellStyle name="xl159" xfId="124"/>
    <cellStyle name="xl160" xfId="139"/>
    <cellStyle name="xl161" xfId="116"/>
    <cellStyle name="xl162" xfId="119"/>
    <cellStyle name="xl163" xfId="127"/>
    <cellStyle name="xl164" xfId="140"/>
    <cellStyle name="xl165" xfId="141"/>
    <cellStyle name="xl166" xfId="163"/>
    <cellStyle name="xl167" xfId="148"/>
    <cellStyle name="xl168" xfId="152"/>
    <cellStyle name="xl169" xfId="154"/>
    <cellStyle name="xl170" xfId="156"/>
    <cellStyle name="xl171" xfId="158"/>
    <cellStyle name="xl172" xfId="160"/>
    <cellStyle name="xl173" xfId="161"/>
    <cellStyle name="xl174" xfId="164"/>
    <cellStyle name="xl175" xfId="153"/>
    <cellStyle name="xl176" xfId="155"/>
    <cellStyle name="xl177" xfId="157"/>
    <cellStyle name="xl178" xfId="159"/>
    <cellStyle name="xl179" xfId="162"/>
    <cellStyle name="xl180" xfId="143"/>
    <cellStyle name="xl181" xfId="165"/>
    <cellStyle name="xl182" xfId="144"/>
    <cellStyle name="xl183" xfId="149"/>
    <cellStyle name="xl184" xfId="145"/>
    <cellStyle name="xl185" xfId="150"/>
    <cellStyle name="xl186" xfId="146"/>
    <cellStyle name="xl187" xfId="142"/>
    <cellStyle name="xl188" xfId="147"/>
    <cellStyle name="xl189" xfId="151"/>
    <cellStyle name="xl190" xfId="166"/>
    <cellStyle name="xl191" xfId="180"/>
    <cellStyle name="xl192" xfId="222"/>
    <cellStyle name="xl193" xfId="184"/>
    <cellStyle name="xl194" xfId="185"/>
    <cellStyle name="xl195" xfId="192"/>
    <cellStyle name="xl196" xfId="199"/>
    <cellStyle name="xl197" xfId="194"/>
    <cellStyle name="xl198" xfId="208"/>
    <cellStyle name="xl199" xfId="211"/>
    <cellStyle name="xl200" xfId="223"/>
    <cellStyle name="xl201" xfId="186"/>
    <cellStyle name="xl202" xfId="193"/>
    <cellStyle name="xl203" xfId="200"/>
    <cellStyle name="xl204" xfId="170"/>
    <cellStyle name="xl205" xfId="171"/>
    <cellStyle name="xl206" xfId="174"/>
    <cellStyle name="xl207" xfId="177"/>
    <cellStyle name="xl208" xfId="187"/>
    <cellStyle name="xl209" xfId="201"/>
    <cellStyle name="xl21" xfId="218"/>
    <cellStyle name="xl210" xfId="167"/>
    <cellStyle name="xl211" xfId="172"/>
    <cellStyle name="xl212" xfId="175"/>
    <cellStyle name="xl213" xfId="181"/>
    <cellStyle name="xl214" xfId="224"/>
    <cellStyle name="xl215" xfId="188"/>
    <cellStyle name="xl216" xfId="176"/>
    <cellStyle name="xl217" xfId="178"/>
    <cellStyle name="xl218" xfId="179"/>
    <cellStyle name="xl219" xfId="225"/>
    <cellStyle name="xl22" xfId="1"/>
    <cellStyle name="xl220" xfId="198"/>
    <cellStyle name="xl221" xfId="189"/>
    <cellStyle name="xl222" xfId="195"/>
    <cellStyle name="xl223" xfId="205"/>
    <cellStyle name="xl224" xfId="196"/>
    <cellStyle name="xl225" xfId="202"/>
    <cellStyle name="xl226" xfId="206"/>
    <cellStyle name="xl227" xfId="209"/>
    <cellStyle name="xl228" xfId="212"/>
    <cellStyle name="xl229" xfId="190"/>
    <cellStyle name="xl23" xfId="15"/>
    <cellStyle name="xl230" xfId="197"/>
    <cellStyle name="xl231" xfId="168"/>
    <cellStyle name="xl232" xfId="182"/>
    <cellStyle name="xl233" xfId="191"/>
    <cellStyle name="xl234" xfId="203"/>
    <cellStyle name="xl235" xfId="169"/>
    <cellStyle name="xl236" xfId="173"/>
    <cellStyle name="xl237" xfId="183"/>
    <cellStyle name="xl238" xfId="204"/>
    <cellStyle name="xl239" xfId="207"/>
    <cellStyle name="xl24" xfId="24"/>
    <cellStyle name="xl240" xfId="226"/>
    <cellStyle name="xl25" xfId="25"/>
    <cellStyle name="xl26" xfId="9"/>
    <cellStyle name="xl27" xfId="37"/>
    <cellStyle name="xl28" xfId="44"/>
    <cellStyle name="xl29" xfId="53"/>
    <cellStyle name="xl30" xfId="56"/>
    <cellStyle name="xl31" xfId="61"/>
    <cellStyle name="xl32" xfId="66"/>
    <cellStyle name="xl33" xfId="70"/>
    <cellStyle name="xl34" xfId="79"/>
    <cellStyle name="xl35" xfId="83"/>
    <cellStyle name="xl36" xfId="86"/>
    <cellStyle name="xl37" xfId="90"/>
    <cellStyle name="xl38" xfId="94"/>
    <cellStyle name="xl39" xfId="95"/>
    <cellStyle name="xl40" xfId="96"/>
    <cellStyle name="xl41" xfId="100"/>
    <cellStyle name="xl42" xfId="101"/>
    <cellStyle name="xl43" xfId="103"/>
    <cellStyle name="xl44" xfId="107"/>
    <cellStyle name="xl45" xfId="219"/>
    <cellStyle name="xl46" xfId="113"/>
    <cellStyle name="xl47" xfId="2"/>
    <cellStyle name="xl48" xfId="32"/>
    <cellStyle name="xl49" xfId="34"/>
    <cellStyle name="xl50" xfId="38"/>
    <cellStyle name="xl51" xfId="45"/>
    <cellStyle name="xl52" xfId="54"/>
    <cellStyle name="xl53" xfId="57"/>
    <cellStyle name="xl54" xfId="62"/>
    <cellStyle name="xl55" xfId="67"/>
    <cellStyle name="xl56" xfId="71"/>
    <cellStyle name="xl57" xfId="74"/>
    <cellStyle name="xl58" xfId="77"/>
    <cellStyle name="xl59" xfId="80"/>
    <cellStyle name="xl60" xfId="84"/>
    <cellStyle name="xl61" xfId="85"/>
    <cellStyle name="xl62" xfId="87"/>
    <cellStyle name="xl63" xfId="91"/>
    <cellStyle name="xl64" xfId="97"/>
    <cellStyle name="xl65" xfId="104"/>
    <cellStyle name="xl66" xfId="108"/>
    <cellStyle name="xl67" xfId="220"/>
    <cellStyle name="xl68" xfId="3"/>
    <cellStyle name="xl69" xfId="23"/>
    <cellStyle name="xl70" xfId="29"/>
    <cellStyle name="xl71" xfId="33"/>
    <cellStyle name="xl72" xfId="51"/>
    <cellStyle name="xl73" xfId="58"/>
    <cellStyle name="xl74" xfId="63"/>
    <cellStyle name="xl75" xfId="68"/>
    <cellStyle name="xl76" xfId="72"/>
    <cellStyle name="xl77" xfId="75"/>
    <cellStyle name="xl78" xfId="78"/>
    <cellStyle name="xl79" xfId="81"/>
    <cellStyle name="xl80" xfId="76"/>
    <cellStyle name="xl81" xfId="88"/>
    <cellStyle name="xl82" xfId="92"/>
    <cellStyle name="xl83" xfId="98"/>
    <cellStyle name="xl84" xfId="102"/>
    <cellStyle name="xl85" xfId="105"/>
    <cellStyle name="xl86" xfId="109"/>
    <cellStyle name="xl87" xfId="82"/>
    <cellStyle name="xl88" xfId="93"/>
    <cellStyle name="xl89" xfId="69"/>
    <cellStyle name="xl90" xfId="73"/>
    <cellStyle name="xl91" xfId="31"/>
    <cellStyle name="xl92" xfId="39"/>
    <cellStyle name="xl93" xfId="46"/>
    <cellStyle name="xl94" xfId="59"/>
    <cellStyle name="xl95" xfId="64"/>
    <cellStyle name="xl96" xfId="65"/>
    <cellStyle name="xl97" xfId="89"/>
    <cellStyle name="xl98" xfId="99"/>
    <cellStyle name="xl99" xfId="10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58"/>
  <sheetViews>
    <sheetView topLeftCell="A31" zoomScale="80" zoomScaleNormal="80" zoomScaleSheetLayoutView="80" zoomScalePageLayoutView="80" workbookViewId="0">
      <selection activeCell="F54" sqref="F54"/>
    </sheetView>
  </sheetViews>
  <sheetFormatPr defaultColWidth="9.140625" defaultRowHeight="1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>
      <c r="A1" s="2"/>
      <c r="B1" s="3"/>
      <c r="C1" s="4"/>
      <c r="D1" s="4"/>
      <c r="E1" s="4"/>
      <c r="F1" s="179" t="s">
        <v>0</v>
      </c>
      <c r="G1" s="180"/>
      <c r="H1" s="180"/>
      <c r="I1" s="180"/>
      <c r="J1" s="180"/>
      <c r="K1" s="5"/>
    </row>
    <row r="2" spans="1:11" ht="12.95" customHeight="1">
      <c r="A2" s="2"/>
      <c r="B2" s="2"/>
      <c r="C2" s="2"/>
      <c r="D2" s="2"/>
      <c r="E2" s="2"/>
      <c r="F2" s="181"/>
      <c r="G2" s="182"/>
      <c r="H2" s="182"/>
      <c r="I2" s="182"/>
      <c r="J2" s="182"/>
      <c r="K2" s="5"/>
    </row>
    <row r="3" spans="1:11" ht="12.95" customHeight="1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>
      <c r="A4" s="2"/>
      <c r="B4" s="2"/>
      <c r="C4" s="2"/>
      <c r="D4" s="2"/>
      <c r="E4" s="2"/>
      <c r="F4" s="6"/>
      <c r="G4" s="183"/>
      <c r="H4" s="184"/>
      <c r="I4" s="6"/>
      <c r="J4" s="6"/>
      <c r="K4" s="5"/>
    </row>
    <row r="5" spans="1:11" ht="15.75" customHeight="1">
      <c r="A5" s="185" t="s">
        <v>1</v>
      </c>
      <c r="B5" s="186"/>
      <c r="C5" s="186"/>
      <c r="D5" s="186"/>
      <c r="E5" s="186"/>
      <c r="F5" s="186"/>
      <c r="G5" s="186"/>
      <c r="H5" s="7"/>
      <c r="I5" s="8"/>
      <c r="J5" s="9"/>
      <c r="K5" s="7"/>
    </row>
    <row r="6" spans="1:11" ht="15.75" customHeight="1">
      <c r="A6" s="185" t="s">
        <v>2</v>
      </c>
      <c r="B6" s="186"/>
      <c r="C6" s="186"/>
      <c r="D6" s="186"/>
      <c r="E6" s="186"/>
      <c r="F6" s="186"/>
      <c r="G6" s="186"/>
      <c r="H6" s="186"/>
      <c r="I6" s="10"/>
      <c r="J6" s="11" t="s">
        <v>3</v>
      </c>
      <c r="K6" s="12"/>
    </row>
    <row r="7" spans="1:11" ht="15.75" customHeight="1">
      <c r="A7" s="187"/>
      <c r="B7" s="188"/>
      <c r="C7" s="188"/>
      <c r="D7" s="188"/>
      <c r="E7" s="188"/>
      <c r="F7" s="188"/>
      <c r="G7" s="188"/>
      <c r="H7" s="14"/>
      <c r="I7" s="15" t="s">
        <v>4</v>
      </c>
      <c r="J7" s="16" t="s">
        <v>5</v>
      </c>
      <c r="K7" s="17"/>
    </row>
    <row r="8" spans="1:11" ht="15.75" customHeight="1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>
      <c r="A9" s="185" t="s">
        <v>174</v>
      </c>
      <c r="B9" s="186"/>
      <c r="C9" s="186"/>
      <c r="D9" s="186"/>
      <c r="E9" s="186"/>
      <c r="F9" s="186"/>
      <c r="G9" s="186"/>
      <c r="H9" s="13"/>
      <c r="I9" s="18" t="s">
        <v>7</v>
      </c>
      <c r="J9" s="20" t="s">
        <v>175</v>
      </c>
      <c r="K9" s="17"/>
    </row>
    <row r="10" spans="1:11" ht="15" customHeight="1">
      <c r="A10" s="189" t="s">
        <v>8</v>
      </c>
      <c r="B10" s="190"/>
      <c r="C10" s="190"/>
      <c r="D10" s="21"/>
      <c r="E10" s="21"/>
      <c r="F10" s="21"/>
      <c r="G10" s="22"/>
      <c r="H10" s="22"/>
      <c r="I10" s="23" t="s">
        <v>9</v>
      </c>
      <c r="J10" s="20"/>
      <c r="K10" s="24"/>
    </row>
    <row r="11" spans="1:11" ht="30.2" customHeight="1">
      <c r="A11" s="191" t="s">
        <v>10</v>
      </c>
      <c r="B11" s="192"/>
      <c r="C11" s="193" t="s">
        <v>11</v>
      </c>
      <c r="D11" s="194"/>
      <c r="E11" s="194"/>
      <c r="F11" s="194"/>
      <c r="G11" s="22"/>
      <c r="H11" s="22"/>
      <c r="I11" s="23" t="s">
        <v>12</v>
      </c>
      <c r="J11" s="20" t="s">
        <v>13</v>
      </c>
      <c r="K11" s="24"/>
    </row>
    <row r="12" spans="1:11" ht="17.100000000000001" customHeight="1">
      <c r="A12" s="21"/>
      <c r="B12" s="21"/>
      <c r="C12" s="25"/>
      <c r="D12" s="25"/>
      <c r="E12" s="25"/>
      <c r="F12" s="25"/>
      <c r="G12" s="22"/>
      <c r="H12" s="22"/>
      <c r="I12" s="23" t="s">
        <v>14</v>
      </c>
      <c r="J12" s="20" t="s">
        <v>15</v>
      </c>
      <c r="K12" s="24"/>
    </row>
    <row r="13" spans="1:11" ht="15.2" customHeight="1">
      <c r="A13" s="191" t="s">
        <v>16</v>
      </c>
      <c r="B13" s="192"/>
      <c r="C13" s="195" t="s">
        <v>17</v>
      </c>
      <c r="D13" s="196"/>
      <c r="E13" s="196"/>
      <c r="F13" s="196"/>
      <c r="G13" s="26"/>
      <c r="H13" s="26"/>
      <c r="I13" s="23"/>
      <c r="J13" s="20"/>
      <c r="K13" s="24"/>
    </row>
    <row r="14" spans="1:11" ht="15" customHeight="1">
      <c r="A14" s="197" t="s">
        <v>18</v>
      </c>
      <c r="B14" s="198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>
      <c r="A15" s="22" t="s">
        <v>19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>
      <c r="A16" s="21" t="s">
        <v>20</v>
      </c>
      <c r="B16" s="199"/>
      <c r="C16" s="200"/>
      <c r="D16" s="26"/>
      <c r="E16" s="22"/>
      <c r="F16" s="22"/>
      <c r="G16" s="22"/>
      <c r="H16" s="22"/>
      <c r="I16" s="23" t="s">
        <v>21</v>
      </c>
      <c r="J16" s="20" t="s">
        <v>22</v>
      </c>
      <c r="K16" s="24"/>
    </row>
    <row r="17" spans="1:11" ht="12" customHeight="1">
      <c r="A17" s="21" t="s">
        <v>23</v>
      </c>
      <c r="B17" s="199"/>
      <c r="C17" s="200"/>
      <c r="D17" s="22"/>
      <c r="E17" s="22"/>
      <c r="F17" s="22"/>
      <c r="G17" s="22"/>
      <c r="H17" s="22"/>
      <c r="I17" s="23" t="s">
        <v>21</v>
      </c>
      <c r="J17" s="20" t="s">
        <v>24</v>
      </c>
      <c r="K17" s="24"/>
    </row>
    <row r="18" spans="1:11" ht="15" customHeight="1">
      <c r="A18" s="7"/>
      <c r="B18" s="199"/>
      <c r="C18" s="200"/>
      <c r="D18" s="22"/>
      <c r="E18" s="22"/>
      <c r="F18" s="22"/>
      <c r="G18" s="22"/>
      <c r="H18" s="22"/>
      <c r="I18" s="23" t="s">
        <v>21</v>
      </c>
      <c r="J18" s="30" t="s">
        <v>25</v>
      </c>
      <c r="K18" s="24"/>
    </row>
    <row r="19" spans="1:11" ht="15" customHeight="1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>
      <c r="A20" s="203" t="s">
        <v>26</v>
      </c>
      <c r="B20" s="204"/>
      <c r="C20" s="204"/>
      <c r="D20" s="204"/>
      <c r="E20" s="204"/>
      <c r="F20" s="204"/>
      <c r="G20" s="204"/>
      <c r="H20" s="204"/>
      <c r="I20" s="204"/>
      <c r="J20" s="204"/>
      <c r="K20" s="4"/>
    </row>
    <row r="21" spans="1:11" ht="15.75" customHeight="1">
      <c r="A21" s="205" t="s">
        <v>27</v>
      </c>
      <c r="B21" s="207" t="s">
        <v>28</v>
      </c>
      <c r="C21" s="209" t="s">
        <v>29</v>
      </c>
      <c r="D21" s="210"/>
      <c r="E21" s="211" t="s">
        <v>30</v>
      </c>
      <c r="F21" s="212"/>
      <c r="G21" s="212"/>
      <c r="H21" s="212"/>
      <c r="I21" s="212"/>
      <c r="J21" s="212"/>
      <c r="K21" s="38"/>
    </row>
    <row r="22" spans="1:11" ht="51.2" customHeight="1">
      <c r="A22" s="206"/>
      <c r="B22" s="208"/>
      <c r="C22" s="210"/>
      <c r="D22" s="210"/>
      <c r="E22" s="213" t="s">
        <v>31</v>
      </c>
      <c r="F22" s="214"/>
      <c r="G22" s="213" t="s">
        <v>32</v>
      </c>
      <c r="H22" s="214"/>
      <c r="I22" s="215" t="s">
        <v>33</v>
      </c>
      <c r="J22" s="216"/>
      <c r="K22" s="4"/>
    </row>
    <row r="23" spans="1:11" ht="51" customHeight="1">
      <c r="A23" s="206"/>
      <c r="B23" s="208"/>
      <c r="C23" s="40" t="s">
        <v>34</v>
      </c>
      <c r="D23" s="40" t="s">
        <v>35</v>
      </c>
      <c r="E23" s="40" t="s">
        <v>36</v>
      </c>
      <c r="F23" s="40" t="s">
        <v>37</v>
      </c>
      <c r="G23" s="40" t="s">
        <v>38</v>
      </c>
      <c r="H23" s="40" t="s">
        <v>37</v>
      </c>
      <c r="I23" s="40" t="s">
        <v>39</v>
      </c>
      <c r="J23" s="41" t="s">
        <v>40</v>
      </c>
      <c r="K23" s="4"/>
    </row>
    <row r="24" spans="1:11" ht="15" customHeight="1">
      <c r="A24" s="42">
        <v>1</v>
      </c>
      <c r="B24" s="43" t="s">
        <v>41</v>
      </c>
      <c r="C24" s="43" t="s">
        <v>42</v>
      </c>
      <c r="D24" s="43" t="s">
        <v>43</v>
      </c>
      <c r="E24" s="43" t="s">
        <v>44</v>
      </c>
      <c r="F24" s="43" t="s">
        <v>45</v>
      </c>
      <c r="G24" s="43" t="s">
        <v>46</v>
      </c>
      <c r="H24" s="43" t="s">
        <v>47</v>
      </c>
      <c r="I24" s="43" t="s">
        <v>48</v>
      </c>
      <c r="J24" s="44" t="s">
        <v>49</v>
      </c>
      <c r="K24" s="4"/>
    </row>
    <row r="25" spans="1:11" ht="24.75" customHeight="1">
      <c r="A25" s="45" t="s">
        <v>50</v>
      </c>
      <c r="B25" s="46" t="s">
        <v>51</v>
      </c>
      <c r="C25" s="47" t="s">
        <v>52</v>
      </c>
      <c r="D25" s="48">
        <f>F25</f>
        <v>199</v>
      </c>
      <c r="E25" s="47" t="s">
        <v>52</v>
      </c>
      <c r="F25" s="48">
        <f>F37</f>
        <v>199</v>
      </c>
      <c r="G25" s="47" t="s">
        <v>52</v>
      </c>
      <c r="H25" s="48" t="s">
        <v>53</v>
      </c>
      <c r="I25" s="47" t="s">
        <v>52</v>
      </c>
      <c r="J25" s="48" t="s">
        <v>53</v>
      </c>
      <c r="K25" s="49"/>
    </row>
    <row r="26" spans="1:11" ht="18" customHeight="1">
      <c r="A26" s="50" t="s">
        <v>54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>
      <c r="A27" s="55" t="s">
        <v>55</v>
      </c>
      <c r="B27" s="56" t="s">
        <v>56</v>
      </c>
      <c r="C27" s="57" t="s">
        <v>52</v>
      </c>
      <c r="D27" s="58" t="s">
        <v>53</v>
      </c>
      <c r="E27" s="57" t="s">
        <v>52</v>
      </c>
      <c r="F27" s="58" t="s">
        <v>53</v>
      </c>
      <c r="G27" s="57" t="s">
        <v>52</v>
      </c>
      <c r="H27" s="58" t="s">
        <v>53</v>
      </c>
      <c r="I27" s="57" t="s">
        <v>52</v>
      </c>
      <c r="J27" s="58" t="s">
        <v>53</v>
      </c>
      <c r="K27" s="49"/>
    </row>
    <row r="28" spans="1:11" ht="13.9" customHeight="1">
      <c r="A28" s="59" t="s">
        <v>57</v>
      </c>
      <c r="B28" s="60" t="s">
        <v>58</v>
      </c>
      <c r="C28" s="61" t="s">
        <v>52</v>
      </c>
      <c r="D28" s="62" t="s">
        <v>53</v>
      </c>
      <c r="E28" s="61" t="s">
        <v>52</v>
      </c>
      <c r="F28" s="62" t="s">
        <v>53</v>
      </c>
      <c r="G28" s="61" t="s">
        <v>52</v>
      </c>
      <c r="H28" s="62" t="s">
        <v>53</v>
      </c>
      <c r="I28" s="61" t="s">
        <v>52</v>
      </c>
      <c r="J28" s="62" t="s">
        <v>53</v>
      </c>
      <c r="K28" s="49"/>
    </row>
    <row r="29" spans="1:11" ht="39" customHeight="1">
      <c r="A29" s="45" t="s">
        <v>59</v>
      </c>
      <c r="B29" s="63" t="s">
        <v>60</v>
      </c>
      <c r="C29" s="64" t="s">
        <v>52</v>
      </c>
      <c r="D29" s="65">
        <v>867</v>
      </c>
      <c r="E29" s="64" t="s">
        <v>52</v>
      </c>
      <c r="F29" s="65" t="s">
        <v>53</v>
      </c>
      <c r="G29" s="64" t="s">
        <v>52</v>
      </c>
      <c r="H29" s="65">
        <v>867</v>
      </c>
      <c r="I29" s="64" t="s">
        <v>52</v>
      </c>
      <c r="J29" s="65" t="s">
        <v>53</v>
      </c>
      <c r="K29" s="49"/>
    </row>
    <row r="30" spans="1:11" ht="13.5" customHeight="1">
      <c r="A30" s="50" t="s">
        <v>61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>
      <c r="A31" s="55" t="s">
        <v>62</v>
      </c>
      <c r="B31" s="56" t="s">
        <v>63</v>
      </c>
      <c r="C31" s="57" t="s">
        <v>52</v>
      </c>
      <c r="D31" s="58" t="s">
        <v>53</v>
      </c>
      <c r="E31" s="57" t="s">
        <v>52</v>
      </c>
      <c r="F31" s="58" t="s">
        <v>53</v>
      </c>
      <c r="G31" s="57" t="s">
        <v>52</v>
      </c>
      <c r="H31" s="58" t="s">
        <v>53</v>
      </c>
      <c r="I31" s="57" t="s">
        <v>52</v>
      </c>
      <c r="J31" s="58" t="s">
        <v>53</v>
      </c>
      <c r="K31" s="49"/>
    </row>
    <row r="32" spans="1:11" ht="13.5" customHeight="1">
      <c r="A32" s="68" t="s">
        <v>64</v>
      </c>
      <c r="B32" s="69" t="s">
        <v>65</v>
      </c>
      <c r="C32" s="70" t="s">
        <v>52</v>
      </c>
      <c r="D32" s="71" t="s">
        <v>53</v>
      </c>
      <c r="E32" s="70" t="s">
        <v>52</v>
      </c>
      <c r="F32" s="71" t="s">
        <v>53</v>
      </c>
      <c r="G32" s="70" t="s">
        <v>52</v>
      </c>
      <c r="H32" s="71" t="s">
        <v>53</v>
      </c>
      <c r="I32" s="70" t="s">
        <v>52</v>
      </c>
      <c r="J32" s="71" t="s">
        <v>53</v>
      </c>
      <c r="K32" s="49"/>
    </row>
    <row r="33" spans="1:11" ht="12.75" customHeight="1">
      <c r="A33" s="72" t="s">
        <v>66</v>
      </c>
      <c r="B33" s="73" t="s">
        <v>67</v>
      </c>
      <c r="C33" s="70" t="s">
        <v>52</v>
      </c>
      <c r="D33" s="71" t="s">
        <v>53</v>
      </c>
      <c r="E33" s="70" t="s">
        <v>52</v>
      </c>
      <c r="F33" s="71" t="s">
        <v>53</v>
      </c>
      <c r="G33" s="70" t="s">
        <v>52</v>
      </c>
      <c r="H33" s="71" t="s">
        <v>53</v>
      </c>
      <c r="I33" s="70" t="s">
        <v>52</v>
      </c>
      <c r="J33" s="71" t="s">
        <v>53</v>
      </c>
      <c r="K33" s="49"/>
    </row>
    <row r="34" spans="1:11" ht="13.9" customHeight="1">
      <c r="A34" s="59" t="s">
        <v>57</v>
      </c>
      <c r="B34" s="60" t="s">
        <v>68</v>
      </c>
      <c r="C34" s="61" t="s">
        <v>52</v>
      </c>
      <c r="D34" s="62" t="s">
        <v>53</v>
      </c>
      <c r="E34" s="61" t="s">
        <v>52</v>
      </c>
      <c r="F34" s="62" t="s">
        <v>53</v>
      </c>
      <c r="G34" s="61" t="s">
        <v>52</v>
      </c>
      <c r="H34" s="62" t="s">
        <v>53</v>
      </c>
      <c r="I34" s="61" t="s">
        <v>52</v>
      </c>
      <c r="J34" s="62" t="s">
        <v>53</v>
      </c>
      <c r="K34" s="49"/>
    </row>
    <row r="35" spans="1:11" ht="25.7" customHeight="1">
      <c r="A35" s="45" t="s">
        <v>69</v>
      </c>
      <c r="B35" s="63" t="s">
        <v>70</v>
      </c>
      <c r="C35" s="64" t="s">
        <v>52</v>
      </c>
      <c r="D35" s="65">
        <f>J35</f>
        <v>29</v>
      </c>
      <c r="E35" s="64" t="s">
        <v>52</v>
      </c>
      <c r="F35" s="65" t="s">
        <v>53</v>
      </c>
      <c r="G35" s="64" t="s">
        <v>52</v>
      </c>
      <c r="H35" s="65" t="s">
        <v>53</v>
      </c>
      <c r="I35" s="64" t="s">
        <v>52</v>
      </c>
      <c r="J35" s="65">
        <v>29</v>
      </c>
      <c r="K35" s="49"/>
    </row>
    <row r="36" spans="1:11" ht="44.25" customHeight="1">
      <c r="A36" s="45" t="s">
        <v>71</v>
      </c>
      <c r="B36" s="63" t="s">
        <v>72</v>
      </c>
      <c r="C36" s="64" t="s">
        <v>52</v>
      </c>
      <c r="D36" s="65" t="s">
        <v>53</v>
      </c>
      <c r="E36" s="64" t="s">
        <v>52</v>
      </c>
      <c r="F36" s="65" t="s">
        <v>53</v>
      </c>
      <c r="G36" s="64" t="s">
        <v>52</v>
      </c>
      <c r="H36" s="65" t="s">
        <v>53</v>
      </c>
      <c r="I36" s="64" t="s">
        <v>52</v>
      </c>
      <c r="J36" s="65" t="s">
        <v>53</v>
      </c>
      <c r="K36" s="49"/>
    </row>
    <row r="37" spans="1:11" ht="42" customHeight="1">
      <c r="A37" s="45" t="s">
        <v>73</v>
      </c>
      <c r="B37" s="63" t="s">
        <v>74</v>
      </c>
      <c r="C37" s="65">
        <f>E37+G37+I37</f>
        <v>2574</v>
      </c>
      <c r="D37" s="65">
        <f>F37+H37+J37</f>
        <v>589</v>
      </c>
      <c r="E37" s="65">
        <v>836</v>
      </c>
      <c r="F37" s="65">
        <v>199</v>
      </c>
      <c r="G37" s="65">
        <v>1621</v>
      </c>
      <c r="H37" s="65">
        <v>361</v>
      </c>
      <c r="I37" s="65">
        <v>117</v>
      </c>
      <c r="J37" s="65">
        <v>29</v>
      </c>
      <c r="K37" s="49"/>
    </row>
    <row r="38" spans="1:11" ht="27.75" customHeight="1">
      <c r="A38" s="45" t="s">
        <v>75</v>
      </c>
      <c r="B38" s="63" t="s">
        <v>76</v>
      </c>
      <c r="C38" s="65">
        <f>G38</f>
        <v>8</v>
      </c>
      <c r="D38" s="65"/>
      <c r="E38" s="65" t="s">
        <v>53</v>
      </c>
      <c r="F38" s="65" t="s">
        <v>53</v>
      </c>
      <c r="G38" s="65">
        <v>8</v>
      </c>
      <c r="H38" s="65"/>
      <c r="I38" s="65" t="s">
        <v>53</v>
      </c>
      <c r="J38" s="65" t="s">
        <v>53</v>
      </c>
      <c r="K38" s="49"/>
    </row>
    <row r="39" spans="1:11" ht="12.75" customHeight="1">
      <c r="A39" s="50" t="s">
        <v>77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>
      <c r="A40" s="75" t="s">
        <v>78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>
      <c r="A41" s="55" t="s">
        <v>79</v>
      </c>
      <c r="B41" s="56" t="s">
        <v>80</v>
      </c>
      <c r="C41" s="57" t="s">
        <v>52</v>
      </c>
      <c r="D41" s="58" t="s">
        <v>53</v>
      </c>
      <c r="E41" s="57" t="s">
        <v>52</v>
      </c>
      <c r="F41" s="58" t="s">
        <v>53</v>
      </c>
      <c r="G41" s="57" t="s">
        <v>52</v>
      </c>
      <c r="H41" s="58" t="s">
        <v>53</v>
      </c>
      <c r="I41" s="57" t="s">
        <v>52</v>
      </c>
      <c r="J41" s="58" t="s">
        <v>53</v>
      </c>
      <c r="K41" s="49"/>
    </row>
    <row r="42" spans="1:11" ht="26.25" customHeight="1">
      <c r="A42" s="68" t="s">
        <v>81</v>
      </c>
      <c r="B42" s="69" t="s">
        <v>82</v>
      </c>
      <c r="C42" s="70" t="s">
        <v>52</v>
      </c>
      <c r="D42" s="71" t="s">
        <v>53</v>
      </c>
      <c r="E42" s="70" t="s">
        <v>52</v>
      </c>
      <c r="F42" s="71" t="s">
        <v>53</v>
      </c>
      <c r="G42" s="70" t="s">
        <v>52</v>
      </c>
      <c r="H42" s="71" t="s">
        <v>53</v>
      </c>
      <c r="I42" s="70" t="s">
        <v>52</v>
      </c>
      <c r="J42" s="71" t="s">
        <v>53</v>
      </c>
      <c r="K42" s="49"/>
    </row>
    <row r="43" spans="1:11" ht="16.5" customHeight="1">
      <c r="A43" s="68" t="s">
        <v>83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>
      <c r="A44" s="68" t="s">
        <v>84</v>
      </c>
      <c r="B44" s="69" t="s">
        <v>85</v>
      </c>
      <c r="C44" s="70" t="s">
        <v>52</v>
      </c>
      <c r="D44" s="71" t="s">
        <v>53</v>
      </c>
      <c r="E44" s="70" t="s">
        <v>52</v>
      </c>
      <c r="F44" s="71" t="s">
        <v>53</v>
      </c>
      <c r="G44" s="70" t="s">
        <v>52</v>
      </c>
      <c r="H44" s="71" t="s">
        <v>53</v>
      </c>
      <c r="I44" s="70" t="s">
        <v>52</v>
      </c>
      <c r="J44" s="71" t="s">
        <v>53</v>
      </c>
      <c r="K44" s="49"/>
    </row>
    <row r="45" spans="1:11" ht="16.5" customHeight="1">
      <c r="A45" s="68" t="s">
        <v>86</v>
      </c>
      <c r="B45" s="69" t="s">
        <v>87</v>
      </c>
      <c r="C45" s="70" t="s">
        <v>52</v>
      </c>
      <c r="D45" s="71" t="s">
        <v>53</v>
      </c>
      <c r="E45" s="70" t="s">
        <v>52</v>
      </c>
      <c r="F45" s="71" t="s">
        <v>53</v>
      </c>
      <c r="G45" s="70" t="s">
        <v>52</v>
      </c>
      <c r="H45" s="71" t="s">
        <v>53</v>
      </c>
      <c r="I45" s="70" t="s">
        <v>52</v>
      </c>
      <c r="J45" s="71" t="s">
        <v>53</v>
      </c>
      <c r="K45" s="49"/>
    </row>
    <row r="46" spans="1:11" ht="28.5" customHeight="1">
      <c r="A46" s="68" t="s">
        <v>88</v>
      </c>
      <c r="B46" s="69" t="s">
        <v>89</v>
      </c>
      <c r="C46" s="70" t="s">
        <v>52</v>
      </c>
      <c r="D46" s="71" t="s">
        <v>53</v>
      </c>
      <c r="E46" s="70" t="s">
        <v>52</v>
      </c>
      <c r="F46" s="71" t="s">
        <v>53</v>
      </c>
      <c r="G46" s="70" t="s">
        <v>52</v>
      </c>
      <c r="H46" s="71" t="s">
        <v>53</v>
      </c>
      <c r="I46" s="70" t="s">
        <v>52</v>
      </c>
      <c r="J46" s="71" t="s">
        <v>53</v>
      </c>
      <c r="K46" s="49"/>
    </row>
    <row r="47" spans="1:11" ht="15.95" customHeight="1">
      <c r="A47" s="79" t="s">
        <v>83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>
      <c r="A48" s="83" t="s">
        <v>84</v>
      </c>
      <c r="B48" s="56" t="s">
        <v>90</v>
      </c>
      <c r="C48" s="57" t="s">
        <v>52</v>
      </c>
      <c r="D48" s="58" t="s">
        <v>53</v>
      </c>
      <c r="E48" s="57" t="s">
        <v>52</v>
      </c>
      <c r="F48" s="58" t="s">
        <v>53</v>
      </c>
      <c r="G48" s="57" t="s">
        <v>52</v>
      </c>
      <c r="H48" s="58" t="s">
        <v>53</v>
      </c>
      <c r="I48" s="57" t="s">
        <v>52</v>
      </c>
      <c r="J48" s="58" t="s">
        <v>53</v>
      </c>
      <c r="K48" s="49"/>
    </row>
    <row r="49" spans="1:11" ht="15.95" customHeight="1">
      <c r="A49" s="84" t="s">
        <v>91</v>
      </c>
      <c r="B49" s="60" t="s">
        <v>92</v>
      </c>
      <c r="C49" s="61" t="s">
        <v>52</v>
      </c>
      <c r="D49" s="62" t="s">
        <v>53</v>
      </c>
      <c r="E49" s="61" t="s">
        <v>52</v>
      </c>
      <c r="F49" s="62" t="s">
        <v>53</v>
      </c>
      <c r="G49" s="61" t="s">
        <v>52</v>
      </c>
      <c r="H49" s="62" t="s">
        <v>53</v>
      </c>
      <c r="I49" s="61" t="s">
        <v>52</v>
      </c>
      <c r="J49" s="62" t="s">
        <v>53</v>
      </c>
      <c r="K49" s="49"/>
    </row>
    <row r="50" spans="1:11" ht="42" customHeight="1">
      <c r="A50" s="45" t="s">
        <v>93</v>
      </c>
      <c r="B50" s="63" t="s">
        <v>94</v>
      </c>
      <c r="C50" s="65">
        <f>E50+G50+I50</f>
        <v>1177</v>
      </c>
      <c r="D50" s="65">
        <v>500</v>
      </c>
      <c r="E50" s="65">
        <v>252</v>
      </c>
      <c r="F50" s="65">
        <v>40</v>
      </c>
      <c r="G50" s="65">
        <v>876</v>
      </c>
      <c r="H50" s="65">
        <v>157</v>
      </c>
      <c r="I50" s="65">
        <v>49</v>
      </c>
      <c r="J50" s="65">
        <v>9</v>
      </c>
      <c r="K50" s="49"/>
    </row>
    <row r="51" spans="1:11" ht="15.75" customHeight="1">
      <c r="A51" s="50" t="s">
        <v>77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>
      <c r="A52" s="85" t="s">
        <v>95</v>
      </c>
      <c r="B52" s="86" t="s">
        <v>96</v>
      </c>
      <c r="C52" s="87" t="s">
        <v>52</v>
      </c>
      <c r="D52" s="88" t="s">
        <v>53</v>
      </c>
      <c r="E52" s="87" t="s">
        <v>52</v>
      </c>
      <c r="F52" s="88">
        <v>40</v>
      </c>
      <c r="G52" s="87" t="s">
        <v>52</v>
      </c>
      <c r="H52" s="88">
        <v>91</v>
      </c>
      <c r="I52" s="87" t="s">
        <v>52</v>
      </c>
      <c r="J52" s="88" t="s">
        <v>53</v>
      </c>
      <c r="K52" s="49"/>
    </row>
    <row r="53" spans="1:11" ht="42.75" customHeight="1">
      <c r="A53" s="89" t="s">
        <v>97</v>
      </c>
      <c r="B53" s="63" t="s">
        <v>98</v>
      </c>
      <c r="C53" s="65">
        <f>C37+C38+C50</f>
        <v>3759</v>
      </c>
      <c r="D53" s="65">
        <v>1761</v>
      </c>
      <c r="E53" s="65">
        <f>E37+E50</f>
        <v>1088</v>
      </c>
      <c r="F53" s="65">
        <f>F37+F50</f>
        <v>239</v>
      </c>
      <c r="G53" s="65">
        <f>G37+G38+G50</f>
        <v>2505</v>
      </c>
      <c r="H53" s="65">
        <f>H37+H38+H50</f>
        <v>518</v>
      </c>
      <c r="I53" s="65">
        <f>I37+I50</f>
        <v>166</v>
      </c>
      <c r="J53" s="65">
        <f>J37+J50</f>
        <v>38</v>
      </c>
      <c r="K53" s="49"/>
    </row>
    <row r="54" spans="1:11" ht="18" customHeight="1">
      <c r="A54" s="90" t="s">
        <v>99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>
      <c r="A55" s="92" t="s">
        <v>100</v>
      </c>
      <c r="B55" s="93" t="s">
        <v>101</v>
      </c>
      <c r="C55" s="94" t="s">
        <v>52</v>
      </c>
      <c r="D55" s="95"/>
      <c r="E55" s="94" t="s">
        <v>52</v>
      </c>
      <c r="F55" s="95">
        <v>0</v>
      </c>
      <c r="G55" s="94" t="s">
        <v>52</v>
      </c>
      <c r="H55" s="95"/>
      <c r="I55" s="94" t="s">
        <v>52</v>
      </c>
      <c r="J55" s="95" t="s">
        <v>53</v>
      </c>
      <c r="K55" s="49"/>
    </row>
    <row r="56" spans="1:11" ht="19.5" customHeight="1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>
      <c r="A57" s="201" t="s">
        <v>102</v>
      </c>
      <c r="B57" s="202"/>
      <c r="C57" s="202"/>
      <c r="D57" s="202"/>
      <c r="E57" s="202"/>
      <c r="F57" s="202"/>
      <c r="G57" s="202"/>
      <c r="H57" s="202"/>
      <c r="I57" s="202"/>
      <c r="J57" s="202"/>
      <c r="K57" s="4"/>
    </row>
    <row r="58" spans="1:11" ht="11.85" customHeight="1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B18:C18"/>
    <mergeCell ref="A20:J20"/>
    <mergeCell ref="A21:A23"/>
    <mergeCell ref="B21:B23"/>
    <mergeCell ref="C21:D22"/>
    <mergeCell ref="E21:J21"/>
    <mergeCell ref="E22:F22"/>
    <mergeCell ref="G22:H22"/>
    <mergeCell ref="I22:J22"/>
    <mergeCell ref="A13:B13"/>
    <mergeCell ref="C13:F13"/>
    <mergeCell ref="A14:B14"/>
    <mergeCell ref="B16:C16"/>
    <mergeCell ref="B17:C17"/>
    <mergeCell ref="A7:G7"/>
    <mergeCell ref="A9:G9"/>
    <mergeCell ref="A10:C10"/>
    <mergeCell ref="A11:B11"/>
    <mergeCell ref="C11:F11"/>
    <mergeCell ref="F1:J1"/>
    <mergeCell ref="F2:J2"/>
    <mergeCell ref="G4:H4"/>
    <mergeCell ref="A5:G5"/>
    <mergeCell ref="A6:H6"/>
  </mergeCells>
  <pageMargins left="0.78749999999999998" right="0.59027779999999996" top="0.59027779999999996" bottom="0.39374999999999999" header="0.1965278" footer="0"/>
  <pageSetup paperSize="9" scale="4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1"/>
  <sheetViews>
    <sheetView zoomScale="85" zoomScaleNormal="85" zoomScaleSheetLayoutView="85" zoomScalePageLayoutView="85" workbookViewId="0">
      <selection activeCell="P16" sqref="P16"/>
    </sheetView>
  </sheetViews>
  <sheetFormatPr defaultColWidth="9.140625" defaultRowHeight="1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221" t="s">
        <v>103</v>
      </c>
      <c r="N1" s="222"/>
      <c r="O1" s="101"/>
      <c r="P1" s="7"/>
    </row>
    <row r="2" spans="1:16" ht="30.6" customHeight="1">
      <c r="A2" s="223" t="s">
        <v>104</v>
      </c>
      <c r="B2" s="224"/>
      <c r="C2" s="224"/>
      <c r="D2" s="224"/>
      <c r="E2" s="224"/>
      <c r="F2" s="224"/>
      <c r="G2" s="224"/>
      <c r="H2" s="224"/>
      <c r="I2" s="224"/>
      <c r="J2" s="224"/>
      <c r="K2" s="224"/>
      <c r="L2" s="224"/>
      <c r="M2" s="224"/>
      <c r="N2" s="224"/>
      <c r="O2" s="103"/>
      <c r="P2" s="7"/>
    </row>
    <row r="3" spans="1:16" ht="20.100000000000001" customHeight="1">
      <c r="A3" s="225" t="s">
        <v>27</v>
      </c>
      <c r="B3" s="207" t="s">
        <v>105</v>
      </c>
      <c r="C3" s="227" t="s">
        <v>29</v>
      </c>
      <c r="D3" s="228"/>
      <c r="E3" s="228"/>
      <c r="F3" s="229" t="s">
        <v>106</v>
      </c>
      <c r="G3" s="230"/>
      <c r="H3" s="230"/>
      <c r="I3" s="230"/>
      <c r="J3" s="230"/>
      <c r="K3" s="230"/>
      <c r="L3" s="230"/>
      <c r="M3" s="230"/>
      <c r="N3" s="230"/>
      <c r="O3" s="101"/>
      <c r="P3" s="7"/>
    </row>
    <row r="4" spans="1:16" ht="38.450000000000003" customHeight="1">
      <c r="A4" s="226"/>
      <c r="B4" s="208"/>
      <c r="C4" s="228"/>
      <c r="D4" s="228"/>
      <c r="E4" s="228"/>
      <c r="F4" s="213" t="s">
        <v>31</v>
      </c>
      <c r="G4" s="214"/>
      <c r="H4" s="214"/>
      <c r="I4" s="213" t="s">
        <v>32</v>
      </c>
      <c r="J4" s="214"/>
      <c r="K4" s="214"/>
      <c r="L4" s="215" t="s">
        <v>33</v>
      </c>
      <c r="M4" s="216"/>
      <c r="N4" s="216"/>
      <c r="O4" s="101"/>
      <c r="P4" s="7"/>
    </row>
    <row r="5" spans="1:16" ht="100.7" customHeight="1">
      <c r="A5" s="226"/>
      <c r="B5" s="208"/>
      <c r="C5" s="37" t="s">
        <v>107</v>
      </c>
      <c r="D5" s="40" t="s">
        <v>108</v>
      </c>
      <c r="E5" s="40" t="s">
        <v>109</v>
      </c>
      <c r="F5" s="37" t="s">
        <v>110</v>
      </c>
      <c r="G5" s="40" t="s">
        <v>111</v>
      </c>
      <c r="H5" s="40" t="s">
        <v>112</v>
      </c>
      <c r="I5" s="37" t="s">
        <v>113</v>
      </c>
      <c r="J5" s="40" t="s">
        <v>114</v>
      </c>
      <c r="K5" s="40" t="s">
        <v>115</v>
      </c>
      <c r="L5" s="37" t="s">
        <v>116</v>
      </c>
      <c r="M5" s="40" t="s">
        <v>117</v>
      </c>
      <c r="N5" s="41" t="s">
        <v>118</v>
      </c>
      <c r="O5" s="104"/>
      <c r="P5" s="7"/>
    </row>
    <row r="6" spans="1:16" ht="14.1" customHeight="1">
      <c r="A6" s="105">
        <v>1</v>
      </c>
      <c r="B6" s="106" t="s">
        <v>41</v>
      </c>
      <c r="C6" s="106" t="s">
        <v>42</v>
      </c>
      <c r="D6" s="107">
        <v>4</v>
      </c>
      <c r="E6" s="107">
        <v>5</v>
      </c>
      <c r="F6" s="108">
        <v>6</v>
      </c>
      <c r="G6" s="108">
        <v>7</v>
      </c>
      <c r="H6" s="108">
        <v>8</v>
      </c>
      <c r="I6" s="108">
        <v>9</v>
      </c>
      <c r="J6" s="108">
        <v>10</v>
      </c>
      <c r="K6" s="108">
        <v>11</v>
      </c>
      <c r="L6" s="108">
        <v>12</v>
      </c>
      <c r="M6" s="108">
        <v>13</v>
      </c>
      <c r="N6" s="109">
        <v>14</v>
      </c>
      <c r="O6" s="101"/>
      <c r="P6" s="7"/>
    </row>
    <row r="7" spans="1:16" ht="15" customHeight="1">
      <c r="A7" s="110" t="s">
        <v>119</v>
      </c>
      <c r="B7" s="46" t="s">
        <v>120</v>
      </c>
      <c r="C7" s="111">
        <v>1</v>
      </c>
      <c r="D7" s="111">
        <v>1</v>
      </c>
      <c r="E7" s="111">
        <v>1</v>
      </c>
      <c r="F7" s="111">
        <v>1</v>
      </c>
      <c r="G7" s="111">
        <v>1</v>
      </c>
      <c r="H7" s="111">
        <v>1</v>
      </c>
      <c r="I7" s="111" t="s">
        <v>53</v>
      </c>
      <c r="J7" s="111" t="s">
        <v>53</v>
      </c>
      <c r="K7" s="111" t="s">
        <v>53</v>
      </c>
      <c r="L7" s="111" t="s">
        <v>53</v>
      </c>
      <c r="M7" s="111" t="s">
        <v>53</v>
      </c>
      <c r="N7" s="111" t="s">
        <v>53</v>
      </c>
      <c r="O7" s="112"/>
      <c r="P7" s="7"/>
    </row>
    <row r="8" spans="1:16" ht="47.65" customHeight="1">
      <c r="A8" s="110" t="s">
        <v>121</v>
      </c>
      <c r="B8" s="63" t="s">
        <v>122</v>
      </c>
      <c r="C8" s="113">
        <v>4</v>
      </c>
      <c r="D8" s="113">
        <v>3</v>
      </c>
      <c r="E8" s="113">
        <v>3</v>
      </c>
      <c r="F8" s="113" t="s">
        <v>53</v>
      </c>
      <c r="G8" s="113" t="s">
        <v>53</v>
      </c>
      <c r="H8" s="113" t="s">
        <v>53</v>
      </c>
      <c r="I8" s="113">
        <v>4</v>
      </c>
      <c r="J8" s="113">
        <v>3</v>
      </c>
      <c r="K8" s="113">
        <v>3</v>
      </c>
      <c r="L8" s="113" t="s">
        <v>53</v>
      </c>
      <c r="M8" s="113" t="s">
        <v>53</v>
      </c>
      <c r="N8" s="113" t="s">
        <v>53</v>
      </c>
      <c r="O8" s="112"/>
      <c r="P8" s="7"/>
    </row>
    <row r="9" spans="1:16" ht="13.9" customHeight="1">
      <c r="A9" s="50" t="s">
        <v>123</v>
      </c>
      <c r="B9" s="74"/>
      <c r="C9" s="114"/>
      <c r="D9" s="114"/>
      <c r="E9" s="114"/>
      <c r="F9" s="114"/>
      <c r="G9" s="114"/>
      <c r="H9" s="114"/>
      <c r="I9" s="114"/>
      <c r="J9" s="114"/>
      <c r="K9" s="114"/>
      <c r="L9" s="114"/>
      <c r="M9" s="114"/>
      <c r="N9" s="114"/>
      <c r="O9" s="112"/>
      <c r="P9" s="7"/>
    </row>
    <row r="10" spans="1:16" ht="15" customHeight="1">
      <c r="A10" s="115" t="s">
        <v>124</v>
      </c>
      <c r="B10" s="116" t="s">
        <v>125</v>
      </c>
      <c r="C10" s="117" t="s">
        <v>53</v>
      </c>
      <c r="D10" s="117" t="s">
        <v>53</v>
      </c>
      <c r="E10" s="117" t="s">
        <v>53</v>
      </c>
      <c r="F10" s="117" t="s">
        <v>53</v>
      </c>
      <c r="G10" s="117" t="s">
        <v>53</v>
      </c>
      <c r="H10" s="117" t="s">
        <v>53</v>
      </c>
      <c r="I10" s="117" t="s">
        <v>53</v>
      </c>
      <c r="J10" s="117" t="s">
        <v>53</v>
      </c>
      <c r="K10" s="117" t="s">
        <v>53</v>
      </c>
      <c r="L10" s="117" t="s">
        <v>53</v>
      </c>
      <c r="M10" s="117" t="s">
        <v>53</v>
      </c>
      <c r="N10" s="117" t="s">
        <v>53</v>
      </c>
      <c r="O10" s="112"/>
      <c r="P10" s="7"/>
    </row>
    <row r="11" spans="1:16" ht="15" customHeight="1">
      <c r="A11" s="118" t="s">
        <v>126</v>
      </c>
      <c r="B11" s="63" t="s">
        <v>127</v>
      </c>
      <c r="C11" s="113" t="s">
        <v>53</v>
      </c>
      <c r="D11" s="113" t="s">
        <v>53</v>
      </c>
      <c r="E11" s="113" t="s">
        <v>53</v>
      </c>
      <c r="F11" s="113" t="s">
        <v>53</v>
      </c>
      <c r="G11" s="113" t="s">
        <v>53</v>
      </c>
      <c r="H11" s="113" t="s">
        <v>53</v>
      </c>
      <c r="I11" s="113" t="s">
        <v>53</v>
      </c>
      <c r="J11" s="113" t="s">
        <v>53</v>
      </c>
      <c r="K11" s="113" t="s">
        <v>53</v>
      </c>
      <c r="L11" s="113" t="s">
        <v>53</v>
      </c>
      <c r="M11" s="113" t="s">
        <v>53</v>
      </c>
      <c r="N11" s="113" t="s">
        <v>53</v>
      </c>
      <c r="O11" s="112"/>
      <c r="P11" s="7"/>
    </row>
    <row r="12" spans="1:16" ht="15" customHeight="1">
      <c r="A12" s="118" t="s">
        <v>128</v>
      </c>
      <c r="B12" s="63" t="s">
        <v>129</v>
      </c>
      <c r="C12" s="113" t="s">
        <v>53</v>
      </c>
      <c r="D12" s="113" t="s">
        <v>53</v>
      </c>
      <c r="E12" s="113" t="s">
        <v>53</v>
      </c>
      <c r="F12" s="113" t="s">
        <v>53</v>
      </c>
      <c r="G12" s="113" t="s">
        <v>53</v>
      </c>
      <c r="H12" s="113" t="s">
        <v>53</v>
      </c>
      <c r="I12" s="113" t="s">
        <v>53</v>
      </c>
      <c r="J12" s="113" t="s">
        <v>53</v>
      </c>
      <c r="K12" s="113" t="s">
        <v>53</v>
      </c>
      <c r="L12" s="113" t="s">
        <v>53</v>
      </c>
      <c r="M12" s="113" t="s">
        <v>53</v>
      </c>
      <c r="N12" s="113" t="s">
        <v>53</v>
      </c>
      <c r="O12" s="112"/>
      <c r="P12" s="7"/>
    </row>
    <row r="13" spans="1:16" ht="15" customHeight="1">
      <c r="A13" s="118" t="s">
        <v>130</v>
      </c>
      <c r="B13" s="63" t="s">
        <v>131</v>
      </c>
      <c r="C13" s="113" t="s">
        <v>53</v>
      </c>
      <c r="D13" s="113" t="s">
        <v>53</v>
      </c>
      <c r="E13" s="113" t="s">
        <v>53</v>
      </c>
      <c r="F13" s="113" t="s">
        <v>53</v>
      </c>
      <c r="G13" s="113" t="s">
        <v>53</v>
      </c>
      <c r="H13" s="113" t="s">
        <v>53</v>
      </c>
      <c r="I13" s="113" t="s">
        <v>53</v>
      </c>
      <c r="J13" s="113" t="s">
        <v>53</v>
      </c>
      <c r="K13" s="113" t="s">
        <v>53</v>
      </c>
      <c r="L13" s="113" t="s">
        <v>53</v>
      </c>
      <c r="M13" s="113" t="s">
        <v>53</v>
      </c>
      <c r="N13" s="113" t="s">
        <v>53</v>
      </c>
      <c r="O13" s="112"/>
      <c r="P13" s="7"/>
    </row>
    <row r="14" spans="1:16" ht="15" customHeight="1">
      <c r="A14" s="118" t="s">
        <v>132</v>
      </c>
      <c r="B14" s="63" t="s">
        <v>133</v>
      </c>
      <c r="C14" s="113" t="s">
        <v>53</v>
      </c>
      <c r="D14" s="113" t="s">
        <v>53</v>
      </c>
      <c r="E14" s="113" t="s">
        <v>53</v>
      </c>
      <c r="F14" s="113" t="s">
        <v>53</v>
      </c>
      <c r="G14" s="113" t="s">
        <v>53</v>
      </c>
      <c r="H14" s="113" t="s">
        <v>53</v>
      </c>
      <c r="I14" s="113" t="s">
        <v>53</v>
      </c>
      <c r="J14" s="113" t="s">
        <v>53</v>
      </c>
      <c r="K14" s="113" t="s">
        <v>53</v>
      </c>
      <c r="L14" s="113" t="s">
        <v>53</v>
      </c>
      <c r="M14" s="113" t="s">
        <v>53</v>
      </c>
      <c r="N14" s="113" t="s">
        <v>53</v>
      </c>
      <c r="O14" s="112"/>
      <c r="P14" s="7"/>
    </row>
    <row r="15" spans="1:16" ht="25.7" customHeight="1">
      <c r="A15" s="45" t="s">
        <v>134</v>
      </c>
      <c r="B15" s="63" t="s">
        <v>135</v>
      </c>
      <c r="C15" s="113">
        <v>0.4</v>
      </c>
      <c r="D15" s="113">
        <v>0.4</v>
      </c>
      <c r="E15" s="113">
        <v>0.4</v>
      </c>
      <c r="F15" s="113" t="s">
        <v>53</v>
      </c>
      <c r="G15" s="113" t="s">
        <v>53</v>
      </c>
      <c r="H15" s="113" t="s">
        <v>53</v>
      </c>
      <c r="I15" s="113" t="s">
        <v>53</v>
      </c>
      <c r="J15" s="113" t="s">
        <v>53</v>
      </c>
      <c r="K15" s="113" t="s">
        <v>53</v>
      </c>
      <c r="L15" s="113">
        <v>0.4</v>
      </c>
      <c r="M15" s="113">
        <v>0.4</v>
      </c>
      <c r="N15" s="113">
        <v>0.4</v>
      </c>
      <c r="O15" s="112"/>
      <c r="P15" s="7"/>
    </row>
    <row r="16" spans="1:16" ht="25.7" customHeight="1">
      <c r="A16" s="45" t="s">
        <v>136</v>
      </c>
      <c r="B16" s="63" t="s">
        <v>137</v>
      </c>
      <c r="C16" s="113" t="s">
        <v>53</v>
      </c>
      <c r="D16" s="113" t="s">
        <v>53</v>
      </c>
      <c r="E16" s="113" t="s">
        <v>53</v>
      </c>
      <c r="F16" s="113" t="s">
        <v>53</v>
      </c>
      <c r="G16" s="113" t="s">
        <v>53</v>
      </c>
      <c r="H16" s="113" t="s">
        <v>53</v>
      </c>
      <c r="I16" s="113" t="s">
        <v>53</v>
      </c>
      <c r="J16" s="113" t="s">
        <v>53</v>
      </c>
      <c r="K16" s="113" t="s">
        <v>53</v>
      </c>
      <c r="L16" s="113" t="s">
        <v>53</v>
      </c>
      <c r="M16" s="113" t="s">
        <v>53</v>
      </c>
      <c r="N16" s="113" t="s">
        <v>53</v>
      </c>
      <c r="O16" s="112"/>
      <c r="P16" s="7"/>
    </row>
    <row r="17" spans="1:16" ht="57.75" customHeight="1">
      <c r="A17" s="119" t="s">
        <v>138</v>
      </c>
      <c r="B17" s="120" t="s">
        <v>139</v>
      </c>
      <c r="C17" s="121">
        <f>SUM(C7:C16)</f>
        <v>5.4</v>
      </c>
      <c r="D17" s="121">
        <v>4.4000000000000004</v>
      </c>
      <c r="E17" s="121">
        <v>4.4000000000000004</v>
      </c>
      <c r="F17" s="121">
        <v>1</v>
      </c>
      <c r="G17" s="121">
        <v>1</v>
      </c>
      <c r="H17" s="121">
        <v>1</v>
      </c>
      <c r="I17" s="121">
        <v>4</v>
      </c>
      <c r="J17" s="121">
        <v>3</v>
      </c>
      <c r="K17" s="121">
        <v>3</v>
      </c>
      <c r="L17" s="121">
        <v>0.4</v>
      </c>
      <c r="M17" s="121">
        <v>0.4</v>
      </c>
      <c r="N17" s="121">
        <v>0.4</v>
      </c>
      <c r="O17" s="112"/>
      <c r="P17" s="7"/>
    </row>
    <row r="18" spans="1:16" ht="12.95" customHeight="1">
      <c r="A18" s="122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  <c r="M18" s="123"/>
      <c r="N18" s="123"/>
      <c r="O18" s="101"/>
      <c r="P18" s="7"/>
    </row>
    <row r="19" spans="1:16" ht="33" customHeight="1">
      <c r="A19" s="217" t="s">
        <v>140</v>
      </c>
      <c r="B19" s="218"/>
      <c r="C19" s="218"/>
      <c r="D19" s="218"/>
      <c r="E19" s="218"/>
      <c r="F19" s="218"/>
      <c r="G19" s="218"/>
      <c r="H19" s="218"/>
      <c r="I19" s="218"/>
      <c r="J19" s="218"/>
      <c r="K19" s="218"/>
      <c r="L19" s="218"/>
      <c r="M19" s="218"/>
      <c r="N19" s="218"/>
      <c r="O19" s="101"/>
      <c r="P19" s="7"/>
    </row>
    <row r="20" spans="1:16" ht="14.1" customHeight="1">
      <c r="A20" s="219" t="s">
        <v>141</v>
      </c>
      <c r="B20" s="220"/>
      <c r="C20" s="220"/>
      <c r="D20" s="220"/>
      <c r="E20" s="220"/>
      <c r="F20" s="220"/>
      <c r="G20" s="220"/>
      <c r="H20" s="220"/>
      <c r="I20" s="220"/>
      <c r="J20" s="220"/>
      <c r="K20" s="220"/>
      <c r="L20" s="220"/>
      <c r="M20" s="220"/>
      <c r="N20" s="220"/>
      <c r="O20" s="220"/>
      <c r="P20" s="7"/>
    </row>
    <row r="21" spans="1:16" ht="12.95" customHeight="1">
      <c r="A21" s="101"/>
      <c r="B21" s="101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1"/>
      <c r="O21" s="101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"/>
  <sheetViews>
    <sheetView zoomScale="85" zoomScaleNormal="85" zoomScaleSheetLayoutView="85" zoomScalePageLayoutView="85" workbookViewId="0"/>
  </sheetViews>
  <sheetFormatPr defaultColWidth="9.140625" defaultRowHeight="1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>
      <c r="A1" s="124"/>
      <c r="B1" s="101"/>
      <c r="C1" s="101"/>
      <c r="D1" s="101"/>
      <c r="E1" s="101"/>
      <c r="F1" s="101"/>
      <c r="G1" s="101"/>
      <c r="H1" s="101"/>
      <c r="I1" s="102"/>
      <c r="J1" s="102" t="s">
        <v>142</v>
      </c>
      <c r="K1" s="7"/>
    </row>
    <row r="2" spans="1:11" ht="42.4" customHeight="1">
      <c r="A2" s="231" t="s">
        <v>143</v>
      </c>
      <c r="B2" s="232"/>
      <c r="C2" s="232"/>
      <c r="D2" s="232"/>
      <c r="E2" s="232"/>
      <c r="F2" s="232"/>
      <c r="G2" s="232"/>
      <c r="H2" s="232"/>
      <c r="I2" s="232"/>
      <c r="J2" s="232"/>
      <c r="K2" s="7"/>
    </row>
    <row r="3" spans="1:11" ht="27.75" customHeight="1">
      <c r="A3" s="225" t="s">
        <v>27</v>
      </c>
      <c r="B3" s="227" t="s">
        <v>105</v>
      </c>
      <c r="C3" s="227" t="s">
        <v>29</v>
      </c>
      <c r="D3" s="228"/>
      <c r="E3" s="215" t="s">
        <v>144</v>
      </c>
      <c r="F3" s="216"/>
      <c r="G3" s="216"/>
      <c r="H3" s="216"/>
      <c r="I3" s="216"/>
      <c r="J3" s="216"/>
      <c r="K3" s="7"/>
    </row>
    <row r="4" spans="1:11" ht="38.450000000000003" customHeight="1">
      <c r="A4" s="226"/>
      <c r="B4" s="228"/>
      <c r="C4" s="228"/>
      <c r="D4" s="228"/>
      <c r="E4" s="213" t="s">
        <v>31</v>
      </c>
      <c r="F4" s="214"/>
      <c r="G4" s="213" t="s">
        <v>32</v>
      </c>
      <c r="H4" s="214"/>
      <c r="I4" s="213" t="s">
        <v>33</v>
      </c>
      <c r="J4" s="214"/>
      <c r="K4" s="7"/>
    </row>
    <row r="5" spans="1:11" hidden="1">
      <c r="A5" s="226"/>
      <c r="B5" s="228"/>
      <c r="C5" s="228"/>
      <c r="D5" s="228"/>
      <c r="E5" s="125"/>
      <c r="F5" s="126"/>
      <c r="G5" s="127"/>
      <c r="H5" s="127"/>
      <c r="I5" s="128"/>
      <c r="J5" s="129"/>
      <c r="K5" s="7"/>
    </row>
    <row r="6" spans="1:11" ht="15" customHeight="1">
      <c r="A6" s="105">
        <v>1</v>
      </c>
      <c r="B6" s="130">
        <v>2</v>
      </c>
      <c r="C6" s="233">
        <v>3</v>
      </c>
      <c r="D6" s="234"/>
      <c r="E6" s="235">
        <v>4</v>
      </c>
      <c r="F6" s="236"/>
      <c r="G6" s="237">
        <v>5</v>
      </c>
      <c r="H6" s="238"/>
      <c r="I6" s="239">
        <v>6</v>
      </c>
      <c r="J6" s="240"/>
      <c r="K6" s="7"/>
    </row>
    <row r="7" spans="1:11" ht="15" customHeight="1">
      <c r="A7" s="119" t="s">
        <v>145</v>
      </c>
      <c r="B7" s="131">
        <v>300</v>
      </c>
      <c r="C7" s="241">
        <v>1</v>
      </c>
      <c r="D7" s="242"/>
      <c r="E7" s="241" t="s">
        <v>53</v>
      </c>
      <c r="F7" s="242"/>
      <c r="G7" s="241">
        <v>1</v>
      </c>
      <c r="H7" s="242"/>
      <c r="I7" s="241" t="s">
        <v>53</v>
      </c>
      <c r="J7" s="242"/>
      <c r="K7" s="7"/>
    </row>
    <row r="8" spans="1:11" ht="39" customHeight="1">
      <c r="A8" s="45" t="s">
        <v>146</v>
      </c>
      <c r="B8" s="132">
        <v>400</v>
      </c>
      <c r="C8" s="243" t="s">
        <v>53</v>
      </c>
      <c r="D8" s="244"/>
      <c r="E8" s="243" t="s">
        <v>53</v>
      </c>
      <c r="F8" s="244"/>
      <c r="G8" s="243" t="s">
        <v>53</v>
      </c>
      <c r="H8" s="244"/>
      <c r="I8" s="243" t="s">
        <v>53</v>
      </c>
      <c r="J8" s="244"/>
      <c r="K8" s="7"/>
    </row>
    <row r="9" spans="1:11" ht="13.9" customHeight="1">
      <c r="A9" s="50" t="s">
        <v>147</v>
      </c>
      <c r="B9" s="133"/>
      <c r="C9" s="245"/>
      <c r="D9" s="246"/>
      <c r="E9" s="245"/>
      <c r="F9" s="246"/>
      <c r="G9" s="245"/>
      <c r="H9" s="246"/>
      <c r="I9" s="245"/>
      <c r="J9" s="246"/>
      <c r="K9" s="7"/>
    </row>
    <row r="10" spans="1:11" ht="15" customHeight="1">
      <c r="A10" s="115" t="s">
        <v>124</v>
      </c>
      <c r="B10" s="134">
        <v>410</v>
      </c>
      <c r="C10" s="247" t="s">
        <v>53</v>
      </c>
      <c r="D10" s="248"/>
      <c r="E10" s="247" t="s">
        <v>53</v>
      </c>
      <c r="F10" s="248"/>
      <c r="G10" s="247" t="s">
        <v>53</v>
      </c>
      <c r="H10" s="248"/>
      <c r="I10" s="247" t="s">
        <v>53</v>
      </c>
      <c r="J10" s="248"/>
      <c r="K10" s="7"/>
    </row>
    <row r="11" spans="1:11" ht="15" customHeight="1">
      <c r="A11" s="118" t="s">
        <v>126</v>
      </c>
      <c r="B11" s="135">
        <v>420</v>
      </c>
      <c r="C11" s="243" t="s">
        <v>53</v>
      </c>
      <c r="D11" s="244"/>
      <c r="E11" s="243" t="s">
        <v>53</v>
      </c>
      <c r="F11" s="244"/>
      <c r="G11" s="243" t="s">
        <v>53</v>
      </c>
      <c r="H11" s="244"/>
      <c r="I11" s="243" t="s">
        <v>53</v>
      </c>
      <c r="J11" s="244"/>
      <c r="K11" s="7"/>
    </row>
    <row r="12" spans="1:11" ht="15" customHeight="1">
      <c r="A12" s="118" t="s">
        <v>128</v>
      </c>
      <c r="B12" s="135">
        <v>430</v>
      </c>
      <c r="C12" s="243" t="s">
        <v>53</v>
      </c>
      <c r="D12" s="244"/>
      <c r="E12" s="243" t="s">
        <v>53</v>
      </c>
      <c r="F12" s="244"/>
      <c r="G12" s="243" t="s">
        <v>53</v>
      </c>
      <c r="H12" s="244"/>
      <c r="I12" s="243" t="s">
        <v>53</v>
      </c>
      <c r="J12" s="244"/>
      <c r="K12" s="7"/>
    </row>
    <row r="13" spans="1:11" ht="15" customHeight="1">
      <c r="A13" s="118" t="s">
        <v>130</v>
      </c>
      <c r="B13" s="135">
        <v>440</v>
      </c>
      <c r="C13" s="243" t="s">
        <v>53</v>
      </c>
      <c r="D13" s="244"/>
      <c r="E13" s="243" t="s">
        <v>53</v>
      </c>
      <c r="F13" s="244"/>
      <c r="G13" s="243" t="s">
        <v>53</v>
      </c>
      <c r="H13" s="244"/>
      <c r="I13" s="243" t="s">
        <v>53</v>
      </c>
      <c r="J13" s="244"/>
      <c r="K13" s="7"/>
    </row>
    <row r="14" spans="1:11" ht="15" customHeight="1">
      <c r="A14" s="118" t="s">
        <v>132</v>
      </c>
      <c r="B14" s="136">
        <v>450</v>
      </c>
      <c r="C14" s="249" t="s">
        <v>53</v>
      </c>
      <c r="D14" s="250"/>
      <c r="E14" s="249" t="s">
        <v>53</v>
      </c>
      <c r="F14" s="250"/>
      <c r="G14" s="249" t="s">
        <v>53</v>
      </c>
      <c r="H14" s="250"/>
      <c r="I14" s="249" t="s">
        <v>53</v>
      </c>
      <c r="J14" s="250"/>
      <c r="K14" s="7"/>
    </row>
    <row r="15" spans="1:11" ht="11.45" customHeight="1">
      <c r="A15" s="137"/>
      <c r="B15" s="138"/>
      <c r="C15" s="138"/>
      <c r="D15" s="138"/>
      <c r="E15" s="139"/>
      <c r="F15" s="139"/>
      <c r="G15" s="139"/>
      <c r="H15" s="139"/>
      <c r="I15" s="123"/>
      <c r="J15" s="123"/>
      <c r="K15" s="7"/>
    </row>
    <row r="16" spans="1:11" ht="35.25" customHeight="1">
      <c r="A16" s="217" t="s">
        <v>140</v>
      </c>
      <c r="B16" s="218"/>
      <c r="C16" s="218"/>
      <c r="D16" s="218"/>
      <c r="E16" s="218"/>
      <c r="F16" s="218"/>
      <c r="G16" s="218"/>
      <c r="H16" s="218"/>
      <c r="I16" s="218"/>
      <c r="J16" s="218"/>
      <c r="K16" s="7"/>
    </row>
  </sheetData>
  <mergeCells count="45">
    <mergeCell ref="C14:D14"/>
    <mergeCell ref="E14:F14"/>
    <mergeCell ref="G14:H14"/>
    <mergeCell ref="I14:J14"/>
    <mergeCell ref="A16:J16"/>
    <mergeCell ref="C12:D12"/>
    <mergeCell ref="E12:F12"/>
    <mergeCell ref="G12:H12"/>
    <mergeCell ref="I12:J12"/>
    <mergeCell ref="C13:D13"/>
    <mergeCell ref="E13:F13"/>
    <mergeCell ref="G13:H13"/>
    <mergeCell ref="I13:J13"/>
    <mergeCell ref="C10:D10"/>
    <mergeCell ref="E10:F10"/>
    <mergeCell ref="G10:H10"/>
    <mergeCell ref="I10:J10"/>
    <mergeCell ref="C11:D11"/>
    <mergeCell ref="E11:F11"/>
    <mergeCell ref="G11:H11"/>
    <mergeCell ref="I11:J11"/>
    <mergeCell ref="C8:D8"/>
    <mergeCell ref="E8:F8"/>
    <mergeCell ref="G8:H8"/>
    <mergeCell ref="I8:J8"/>
    <mergeCell ref="C9:D9"/>
    <mergeCell ref="E9:F9"/>
    <mergeCell ref="G9:H9"/>
    <mergeCell ref="I9:J9"/>
    <mergeCell ref="C6:D6"/>
    <mergeCell ref="E6:F6"/>
    <mergeCell ref="G6:H6"/>
    <mergeCell ref="I6:J6"/>
    <mergeCell ref="C7:D7"/>
    <mergeCell ref="E7:F7"/>
    <mergeCell ref="G7:H7"/>
    <mergeCell ref="I7:J7"/>
    <mergeCell ref="A2:J2"/>
    <mergeCell ref="A3:A5"/>
    <mergeCell ref="B3:B5"/>
    <mergeCell ref="C3:D5"/>
    <mergeCell ref="E3:J3"/>
    <mergeCell ref="E4:F4"/>
    <mergeCell ref="G4:H4"/>
    <mergeCell ref="I4:J4"/>
  </mergeCells>
  <pageMargins left="0.78749999999999998" right="0.59027779999999996" top="0.59027779999999996" bottom="0.59027779999999996" header="0.51180550000000002" footer="0.51180550000000002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3"/>
  <sheetViews>
    <sheetView tabSelected="1" zoomScaleSheetLayoutView="100" workbookViewId="0">
      <selection activeCell="G32" sqref="G32"/>
    </sheetView>
  </sheetViews>
  <sheetFormatPr defaultColWidth="9.140625" defaultRowHeight="1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>
      <c r="A1" s="124"/>
      <c r="B1" s="124"/>
      <c r="C1" s="124"/>
      <c r="D1" s="101"/>
      <c r="E1" s="101"/>
      <c r="F1" s="101"/>
      <c r="G1" s="101"/>
      <c r="H1" s="101"/>
      <c r="I1" s="101"/>
      <c r="J1" s="101"/>
      <c r="K1" s="102"/>
      <c r="L1" s="102" t="s">
        <v>148</v>
      </c>
      <c r="M1" s="7"/>
    </row>
    <row r="2" spans="1:13" ht="39.75" customHeight="1">
      <c r="A2" s="140"/>
      <c r="B2" s="140"/>
      <c r="C2" s="140"/>
      <c r="D2" s="141"/>
      <c r="E2" s="251" t="s">
        <v>149</v>
      </c>
      <c r="F2" s="252"/>
      <c r="G2" s="252"/>
      <c r="H2" s="252"/>
      <c r="I2" s="252"/>
      <c r="J2" s="252"/>
      <c r="K2" s="252"/>
      <c r="L2" s="142"/>
      <c r="M2" s="7"/>
    </row>
    <row r="3" spans="1:13" ht="25.5" customHeight="1">
      <c r="A3" s="253" t="s">
        <v>27</v>
      </c>
      <c r="B3" s="254"/>
      <c r="C3" s="254"/>
      <c r="D3" s="227"/>
      <c r="E3" s="227" t="s">
        <v>29</v>
      </c>
      <c r="F3" s="228"/>
      <c r="G3" s="215" t="s">
        <v>144</v>
      </c>
      <c r="H3" s="216"/>
      <c r="I3" s="216"/>
      <c r="J3" s="216"/>
      <c r="K3" s="216"/>
      <c r="L3" s="216"/>
      <c r="M3" s="7"/>
    </row>
    <row r="4" spans="1:13" ht="38.450000000000003" customHeight="1">
      <c r="A4" s="254"/>
      <c r="B4" s="254"/>
      <c r="C4" s="254"/>
      <c r="D4" s="228"/>
      <c r="E4" s="228"/>
      <c r="F4" s="228"/>
      <c r="G4" s="213" t="s">
        <v>31</v>
      </c>
      <c r="H4" s="214"/>
      <c r="I4" s="213" t="s">
        <v>32</v>
      </c>
      <c r="J4" s="214"/>
      <c r="K4" s="213" t="s">
        <v>33</v>
      </c>
      <c r="L4" s="214"/>
      <c r="M4" s="7"/>
    </row>
    <row r="5" spans="1:13" ht="32.65" customHeight="1">
      <c r="A5" s="254"/>
      <c r="B5" s="254"/>
      <c r="C5" s="254"/>
      <c r="D5" s="228"/>
      <c r="E5" s="39" t="s">
        <v>150</v>
      </c>
      <c r="F5" s="39" t="s">
        <v>151</v>
      </c>
      <c r="G5" s="39" t="s">
        <v>150</v>
      </c>
      <c r="H5" s="39" t="s">
        <v>151</v>
      </c>
      <c r="I5" s="39" t="s">
        <v>150</v>
      </c>
      <c r="J5" s="39" t="s">
        <v>151</v>
      </c>
      <c r="K5" s="39" t="s">
        <v>150</v>
      </c>
      <c r="L5" s="39" t="s">
        <v>151</v>
      </c>
      <c r="M5" s="7"/>
    </row>
    <row r="6" spans="1:13" ht="14.25" customHeight="1">
      <c r="A6" s="255">
        <v>1</v>
      </c>
      <c r="B6" s="256"/>
      <c r="C6" s="256"/>
      <c r="D6" s="143">
        <v>2</v>
      </c>
      <c r="E6" s="143">
        <v>3</v>
      </c>
      <c r="F6" s="143">
        <v>4</v>
      </c>
      <c r="G6" s="143">
        <v>5</v>
      </c>
      <c r="H6" s="143">
        <v>6</v>
      </c>
      <c r="I6" s="143">
        <v>7</v>
      </c>
      <c r="J6" s="143">
        <v>8</v>
      </c>
      <c r="K6" s="143">
        <v>9</v>
      </c>
      <c r="L6" s="144">
        <v>10</v>
      </c>
      <c r="M6" s="7"/>
    </row>
    <row r="7" spans="1:13" ht="35.25" customHeight="1">
      <c r="A7" s="257" t="s">
        <v>152</v>
      </c>
      <c r="B7" s="258"/>
      <c r="C7" s="258"/>
      <c r="D7" s="145">
        <v>460</v>
      </c>
      <c r="E7" s="146" t="s">
        <v>53</v>
      </c>
      <c r="F7" s="146" t="s">
        <v>53</v>
      </c>
      <c r="G7" s="146" t="s">
        <v>53</v>
      </c>
      <c r="H7" s="146" t="s">
        <v>53</v>
      </c>
      <c r="I7" s="146" t="s">
        <v>53</v>
      </c>
      <c r="J7" s="146" t="s">
        <v>53</v>
      </c>
      <c r="K7" s="146" t="s">
        <v>53</v>
      </c>
      <c r="L7" s="146" t="s">
        <v>53</v>
      </c>
      <c r="M7" s="7"/>
    </row>
    <row r="8" spans="1:13" ht="38.85" customHeight="1">
      <c r="A8" s="259" t="s">
        <v>153</v>
      </c>
      <c r="B8" s="260"/>
      <c r="C8" s="260"/>
      <c r="D8" s="135">
        <v>470</v>
      </c>
      <c r="E8" s="147" t="s">
        <v>53</v>
      </c>
      <c r="F8" s="147" t="s">
        <v>53</v>
      </c>
      <c r="G8" s="147" t="s">
        <v>53</v>
      </c>
      <c r="H8" s="147" t="s">
        <v>53</v>
      </c>
      <c r="I8" s="147" t="s">
        <v>53</v>
      </c>
      <c r="J8" s="147" t="s">
        <v>53</v>
      </c>
      <c r="K8" s="147" t="s">
        <v>53</v>
      </c>
      <c r="L8" s="147" t="s">
        <v>53</v>
      </c>
      <c r="M8" s="7"/>
    </row>
    <row r="9" spans="1:13" ht="42.4" customHeight="1">
      <c r="A9" s="257" t="s">
        <v>154</v>
      </c>
      <c r="B9" s="258"/>
      <c r="C9" s="258"/>
      <c r="D9" s="135">
        <v>480</v>
      </c>
      <c r="E9" s="147" t="s">
        <v>53</v>
      </c>
      <c r="F9" s="147" t="s">
        <v>53</v>
      </c>
      <c r="G9" s="147" t="s">
        <v>53</v>
      </c>
      <c r="H9" s="147" t="s">
        <v>53</v>
      </c>
      <c r="I9" s="147" t="s">
        <v>53</v>
      </c>
      <c r="J9" s="147" t="s">
        <v>53</v>
      </c>
      <c r="K9" s="147" t="s">
        <v>53</v>
      </c>
      <c r="L9" s="147" t="s">
        <v>53</v>
      </c>
      <c r="M9" s="7"/>
    </row>
    <row r="10" spans="1:13" ht="49.35" customHeight="1">
      <c r="A10" s="257" t="s">
        <v>155</v>
      </c>
      <c r="B10" s="258"/>
      <c r="C10" s="258"/>
      <c r="D10" s="135">
        <v>490</v>
      </c>
      <c r="E10" s="147" t="s">
        <v>53</v>
      </c>
      <c r="F10" s="147" t="s">
        <v>53</v>
      </c>
      <c r="G10" s="147" t="s">
        <v>53</v>
      </c>
      <c r="H10" s="147" t="s">
        <v>53</v>
      </c>
      <c r="I10" s="147" t="s">
        <v>53</v>
      </c>
      <c r="J10" s="147" t="s">
        <v>53</v>
      </c>
      <c r="K10" s="147" t="s">
        <v>53</v>
      </c>
      <c r="L10" s="147" t="s">
        <v>53</v>
      </c>
      <c r="M10" s="7"/>
    </row>
    <row r="11" spans="1:13" ht="50.25" customHeight="1">
      <c r="A11" s="259" t="s">
        <v>156</v>
      </c>
      <c r="B11" s="260"/>
      <c r="C11" s="260"/>
      <c r="D11" s="136">
        <v>500</v>
      </c>
      <c r="E11" s="148" t="s">
        <v>53</v>
      </c>
      <c r="F11" s="148" t="s">
        <v>53</v>
      </c>
      <c r="G11" s="148" t="s">
        <v>53</v>
      </c>
      <c r="H11" s="148" t="s">
        <v>53</v>
      </c>
      <c r="I11" s="148" t="s">
        <v>53</v>
      </c>
      <c r="J11" s="148" t="s">
        <v>53</v>
      </c>
      <c r="K11" s="148" t="s">
        <v>53</v>
      </c>
      <c r="L11" s="148" t="s">
        <v>53</v>
      </c>
      <c r="M11" s="7"/>
    </row>
    <row r="12" spans="1:13" ht="31.7" customHeight="1">
      <c r="A12" s="149"/>
      <c r="B12" s="149"/>
      <c r="C12" s="149"/>
      <c r="D12" s="150"/>
      <c r="E12" s="261" t="s">
        <v>157</v>
      </c>
      <c r="F12" s="262"/>
      <c r="G12" s="262"/>
      <c r="H12" s="262"/>
      <c r="I12" s="262"/>
      <c r="J12" s="262"/>
      <c r="K12" s="262"/>
      <c r="L12" s="151"/>
      <c r="M12" s="7"/>
    </row>
    <row r="13" spans="1:13" ht="25.7" customHeight="1">
      <c r="A13" s="253" t="s">
        <v>27</v>
      </c>
      <c r="B13" s="254"/>
      <c r="C13" s="254"/>
      <c r="D13" s="227"/>
      <c r="E13" s="227" t="s">
        <v>29</v>
      </c>
      <c r="F13" s="228"/>
      <c r="G13" s="215" t="s">
        <v>144</v>
      </c>
      <c r="H13" s="216"/>
      <c r="I13" s="216"/>
      <c r="J13" s="216"/>
      <c r="K13" s="216"/>
      <c r="L13" s="216"/>
      <c r="M13" s="7"/>
    </row>
    <row r="14" spans="1:13" ht="38.450000000000003" customHeight="1">
      <c r="A14" s="254"/>
      <c r="B14" s="254"/>
      <c r="C14" s="254"/>
      <c r="D14" s="228"/>
      <c r="E14" s="228"/>
      <c r="F14" s="228"/>
      <c r="G14" s="213" t="s">
        <v>31</v>
      </c>
      <c r="H14" s="214"/>
      <c r="I14" s="213" t="s">
        <v>32</v>
      </c>
      <c r="J14" s="214"/>
      <c r="K14" s="213" t="s">
        <v>33</v>
      </c>
      <c r="L14" s="214"/>
      <c r="M14" s="7"/>
    </row>
    <row r="15" spans="1:13" ht="33.6" customHeight="1">
      <c r="A15" s="254"/>
      <c r="B15" s="254"/>
      <c r="C15" s="254"/>
      <c r="D15" s="228"/>
      <c r="E15" s="39" t="s">
        <v>150</v>
      </c>
      <c r="F15" s="39" t="s">
        <v>151</v>
      </c>
      <c r="G15" s="39" t="s">
        <v>150</v>
      </c>
      <c r="H15" s="39" t="s">
        <v>151</v>
      </c>
      <c r="I15" s="39" t="s">
        <v>150</v>
      </c>
      <c r="J15" s="39" t="s">
        <v>151</v>
      </c>
      <c r="K15" s="39" t="s">
        <v>150</v>
      </c>
      <c r="L15" s="39" t="s">
        <v>151</v>
      </c>
      <c r="M15" s="7"/>
    </row>
    <row r="16" spans="1:13" ht="14.25" customHeight="1">
      <c r="A16" s="255">
        <v>1</v>
      </c>
      <c r="B16" s="256"/>
      <c r="C16" s="256"/>
      <c r="D16" s="143">
        <v>2</v>
      </c>
      <c r="E16" s="143">
        <v>3</v>
      </c>
      <c r="F16" s="143">
        <v>4</v>
      </c>
      <c r="G16" s="143">
        <v>5</v>
      </c>
      <c r="H16" s="143">
        <v>6</v>
      </c>
      <c r="I16" s="143">
        <v>7</v>
      </c>
      <c r="J16" s="143">
        <v>8</v>
      </c>
      <c r="K16" s="143">
        <v>9</v>
      </c>
      <c r="L16" s="144">
        <v>10</v>
      </c>
      <c r="M16" s="7"/>
    </row>
    <row r="17" spans="1:13" ht="42.4" customHeight="1">
      <c r="A17" s="257" t="s">
        <v>158</v>
      </c>
      <c r="B17" s="258"/>
      <c r="C17" s="258"/>
      <c r="D17" s="145">
        <v>510</v>
      </c>
      <c r="E17" s="146" t="s">
        <v>53</v>
      </c>
      <c r="F17" s="146" t="s">
        <v>53</v>
      </c>
      <c r="G17" s="146" t="s">
        <v>53</v>
      </c>
      <c r="H17" s="146" t="s">
        <v>53</v>
      </c>
      <c r="I17" s="146" t="s">
        <v>53</v>
      </c>
      <c r="J17" s="146" t="s">
        <v>53</v>
      </c>
      <c r="K17" s="146" t="s">
        <v>53</v>
      </c>
      <c r="L17" s="146" t="s">
        <v>53</v>
      </c>
      <c r="M17" s="7"/>
    </row>
    <row r="18" spans="1:13" ht="41.45" customHeight="1">
      <c r="A18" s="259" t="s">
        <v>159</v>
      </c>
      <c r="B18" s="260"/>
      <c r="C18" s="260"/>
      <c r="D18" s="135">
        <v>520</v>
      </c>
      <c r="E18" s="147" t="s">
        <v>53</v>
      </c>
      <c r="F18" s="147" t="s">
        <v>53</v>
      </c>
      <c r="G18" s="147" t="s">
        <v>53</v>
      </c>
      <c r="H18" s="147" t="s">
        <v>53</v>
      </c>
      <c r="I18" s="147" t="s">
        <v>53</v>
      </c>
      <c r="J18" s="147" t="s">
        <v>53</v>
      </c>
      <c r="K18" s="147" t="s">
        <v>53</v>
      </c>
      <c r="L18" s="147" t="s">
        <v>53</v>
      </c>
      <c r="M18" s="7"/>
    </row>
    <row r="19" spans="1:13" ht="45.95" customHeight="1">
      <c r="A19" s="257" t="s">
        <v>160</v>
      </c>
      <c r="B19" s="258"/>
      <c r="C19" s="258"/>
      <c r="D19" s="135">
        <v>530</v>
      </c>
      <c r="E19" s="147" t="s">
        <v>53</v>
      </c>
      <c r="F19" s="147" t="s">
        <v>53</v>
      </c>
      <c r="G19" s="147" t="s">
        <v>53</v>
      </c>
      <c r="H19" s="147" t="s">
        <v>53</v>
      </c>
      <c r="I19" s="147" t="s">
        <v>53</v>
      </c>
      <c r="J19" s="147" t="s">
        <v>53</v>
      </c>
      <c r="K19" s="147" t="s">
        <v>53</v>
      </c>
      <c r="L19" s="147" t="s">
        <v>53</v>
      </c>
      <c r="M19" s="7"/>
    </row>
    <row r="20" spans="1:13" ht="56.45" customHeight="1">
      <c r="A20" s="257" t="s">
        <v>161</v>
      </c>
      <c r="B20" s="258"/>
      <c r="C20" s="258"/>
      <c r="D20" s="135">
        <v>540</v>
      </c>
      <c r="E20" s="147" t="s">
        <v>53</v>
      </c>
      <c r="F20" s="147" t="s">
        <v>53</v>
      </c>
      <c r="G20" s="147" t="s">
        <v>53</v>
      </c>
      <c r="H20" s="147" t="s">
        <v>53</v>
      </c>
      <c r="I20" s="147" t="s">
        <v>53</v>
      </c>
      <c r="J20" s="147" t="s">
        <v>53</v>
      </c>
      <c r="K20" s="147" t="s">
        <v>53</v>
      </c>
      <c r="L20" s="147" t="s">
        <v>53</v>
      </c>
      <c r="M20" s="7"/>
    </row>
    <row r="21" spans="1:13" ht="51.2" customHeight="1">
      <c r="A21" s="259" t="s">
        <v>162</v>
      </c>
      <c r="B21" s="260"/>
      <c r="C21" s="260"/>
      <c r="D21" s="136">
        <v>550</v>
      </c>
      <c r="E21" s="148" t="s">
        <v>53</v>
      </c>
      <c r="F21" s="148" t="s">
        <v>53</v>
      </c>
      <c r="G21" s="148" t="s">
        <v>53</v>
      </c>
      <c r="H21" s="148" t="s">
        <v>53</v>
      </c>
      <c r="I21" s="148" t="s">
        <v>53</v>
      </c>
      <c r="J21" s="148" t="s">
        <v>53</v>
      </c>
      <c r="K21" s="148" t="s">
        <v>53</v>
      </c>
      <c r="L21" s="148" t="s">
        <v>53</v>
      </c>
      <c r="M21" s="7"/>
    </row>
    <row r="22" spans="1:13" ht="11.45" customHeight="1">
      <c r="A22" s="137"/>
      <c r="B22" s="137"/>
      <c r="C22" s="137"/>
      <c r="D22" s="138"/>
      <c r="E22" s="138"/>
      <c r="F22" s="138"/>
      <c r="G22" s="139"/>
      <c r="H22" s="139"/>
      <c r="I22" s="139"/>
      <c r="J22" s="139"/>
      <c r="K22" s="123"/>
      <c r="L22" s="123"/>
      <c r="M22" s="7"/>
    </row>
    <row r="23" spans="1:13" ht="35.25" customHeight="1">
      <c r="A23" s="217" t="s">
        <v>140</v>
      </c>
      <c r="B23" s="218"/>
      <c r="C23" s="218"/>
      <c r="D23" s="218"/>
      <c r="E23" s="218"/>
      <c r="F23" s="218"/>
      <c r="G23" s="218"/>
      <c r="H23" s="218"/>
      <c r="I23" s="218"/>
      <c r="J23" s="218"/>
      <c r="K23" s="218"/>
      <c r="L23" s="218"/>
      <c r="M23" s="7"/>
    </row>
    <row r="24" spans="1:13" ht="17.25" customHeight="1">
      <c r="A24" s="15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</row>
    <row r="25" spans="1:13" ht="16.5" customHeight="1">
      <c r="A25" s="152"/>
      <c r="B25" s="152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</row>
    <row r="26" spans="1:13" ht="8.25" customHeight="1">
      <c r="A26" s="152"/>
      <c r="B26" s="152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</row>
    <row r="27" spans="1:13" ht="15.75">
      <c r="A27" s="153" t="s">
        <v>163</v>
      </c>
      <c r="B27" s="154"/>
      <c r="C27" s="155"/>
      <c r="D27" s="156" t="s">
        <v>164</v>
      </c>
      <c r="E27" s="265" t="s">
        <v>176</v>
      </c>
      <c r="F27" s="266"/>
      <c r="G27" s="38"/>
      <c r="H27" s="101"/>
      <c r="I27" s="153"/>
      <c r="J27" s="157"/>
      <c r="K27" s="158"/>
      <c r="L27" s="158"/>
      <c r="M27" s="7"/>
    </row>
    <row r="28" spans="1:13" ht="18.75" customHeight="1">
      <c r="A28" s="159"/>
      <c r="B28" s="160" t="s">
        <v>165</v>
      </c>
      <c r="C28" s="161"/>
      <c r="D28" s="161"/>
      <c r="E28" s="263" t="s">
        <v>166</v>
      </c>
      <c r="F28" s="264"/>
      <c r="G28" s="162"/>
      <c r="H28" s="163"/>
      <c r="I28" s="101"/>
      <c r="J28" s="164"/>
      <c r="K28" s="158"/>
      <c r="L28" s="158"/>
      <c r="M28" s="7"/>
    </row>
    <row r="29" spans="1:13" ht="18.75" customHeight="1">
      <c r="A29" s="159"/>
      <c r="B29" s="161"/>
      <c r="C29" s="161"/>
      <c r="D29" s="161"/>
      <c r="E29" s="161"/>
      <c r="F29" s="161"/>
      <c r="G29" s="162"/>
      <c r="H29" s="163"/>
      <c r="I29" s="101"/>
      <c r="J29" s="164"/>
      <c r="K29" s="158"/>
      <c r="L29" s="158"/>
      <c r="M29" s="7"/>
    </row>
    <row r="30" spans="1:13" ht="18.75" customHeight="1">
      <c r="A30" s="159"/>
      <c r="B30" s="161"/>
      <c r="C30" s="161"/>
      <c r="D30" s="161"/>
      <c r="E30" s="161"/>
      <c r="F30" s="161"/>
      <c r="G30" s="162"/>
      <c r="H30" s="163"/>
      <c r="I30" s="101"/>
      <c r="J30" s="164"/>
      <c r="K30" s="158"/>
      <c r="L30" s="158"/>
      <c r="M30" s="7"/>
    </row>
    <row r="31" spans="1:13" ht="18.75" customHeight="1">
      <c r="A31" s="159"/>
      <c r="B31" s="161"/>
      <c r="C31" s="161"/>
      <c r="D31" s="161"/>
      <c r="E31" s="165"/>
      <c r="F31" s="165"/>
      <c r="G31" s="162"/>
      <c r="H31" s="163"/>
      <c r="I31" s="101"/>
      <c r="J31" s="164"/>
      <c r="K31" s="158"/>
      <c r="L31" s="158"/>
      <c r="M31" s="7"/>
    </row>
    <row r="32" spans="1:13" ht="15.75">
      <c r="A32" s="166" t="s">
        <v>167</v>
      </c>
      <c r="B32" s="154"/>
      <c r="C32" s="155"/>
      <c r="D32" s="155"/>
      <c r="E32" s="265" t="s">
        <v>177</v>
      </c>
      <c r="F32" s="266"/>
      <c r="G32" s="38"/>
      <c r="H32" s="101"/>
      <c r="I32" s="153"/>
      <c r="J32" s="157"/>
      <c r="K32" s="158"/>
      <c r="L32" s="158"/>
      <c r="M32" s="7"/>
    </row>
    <row r="33" spans="1:13" ht="21.75" customHeight="1">
      <c r="A33" s="161"/>
      <c r="B33" s="160" t="s">
        <v>165</v>
      </c>
      <c r="C33" s="161"/>
      <c r="D33" s="161"/>
      <c r="E33" s="263" t="s">
        <v>166</v>
      </c>
      <c r="F33" s="264"/>
      <c r="G33" s="162"/>
      <c r="H33" s="101"/>
      <c r="I33" s="101"/>
      <c r="J33" s="157"/>
      <c r="K33" s="158"/>
      <c r="L33" s="158"/>
      <c r="M33" s="7"/>
    </row>
    <row r="34" spans="1:13" ht="21.75" customHeight="1">
      <c r="A34" s="161"/>
      <c r="B34" s="161"/>
      <c r="C34" s="161"/>
      <c r="D34" s="161"/>
      <c r="E34" s="165"/>
      <c r="F34" s="165"/>
      <c r="G34" s="162"/>
      <c r="H34" s="101"/>
      <c r="I34" s="101"/>
      <c r="J34" s="157"/>
      <c r="K34" s="158"/>
      <c r="L34" s="158"/>
      <c r="M34" s="7"/>
    </row>
    <row r="35" spans="1:13">
      <c r="A35" s="166" t="s">
        <v>168</v>
      </c>
      <c r="B35" s="167"/>
      <c r="C35" s="168"/>
      <c r="D35" s="168"/>
      <c r="E35" s="265"/>
      <c r="F35" s="266"/>
      <c r="G35" s="101"/>
      <c r="H35" s="169"/>
      <c r="I35" s="101"/>
      <c r="J35" s="7"/>
      <c r="K35" s="170"/>
      <c r="L35" s="171"/>
      <c r="M35" s="7"/>
    </row>
    <row r="36" spans="1:13" ht="19.5" customHeight="1">
      <c r="A36" s="159"/>
      <c r="B36" s="161" t="s">
        <v>169</v>
      </c>
      <c r="C36" s="161"/>
      <c r="D36" s="161"/>
      <c r="E36" s="263" t="s">
        <v>170</v>
      </c>
      <c r="F36" s="264"/>
      <c r="G36" s="172"/>
      <c r="H36" s="161" t="s">
        <v>171</v>
      </c>
      <c r="I36" s="173"/>
      <c r="J36" s="7"/>
      <c r="K36" s="159"/>
      <c r="L36" s="174"/>
      <c r="M36" s="7"/>
    </row>
    <row r="37" spans="1:13" ht="13.5" customHeight="1">
      <c r="A37" s="124"/>
      <c r="B37" s="124"/>
      <c r="C37" s="124"/>
      <c r="D37" s="101"/>
      <c r="E37" s="101"/>
      <c r="F37" s="101"/>
      <c r="G37" s="101"/>
      <c r="H37" s="101"/>
      <c r="I37" s="101"/>
      <c r="J37" s="101"/>
      <c r="K37" s="101"/>
      <c r="L37" s="101"/>
      <c r="M37" s="7"/>
    </row>
    <row r="38" spans="1:13" ht="13.9" customHeight="1">
      <c r="A38" s="124" t="s">
        <v>172</v>
      </c>
      <c r="B38" s="124"/>
      <c r="C38" s="124"/>
      <c r="D38" s="101"/>
      <c r="E38" s="101"/>
      <c r="F38" s="101"/>
      <c r="G38" s="101"/>
      <c r="H38" s="101"/>
      <c r="I38" s="101"/>
      <c r="J38" s="101"/>
      <c r="K38" s="101"/>
      <c r="L38" s="101"/>
      <c r="M38" s="7"/>
    </row>
    <row r="39" spans="1:13" ht="15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</row>
    <row r="40" spans="1:13" ht="15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hidden="1">
      <c r="A41" s="175" t="s">
        <v>173</v>
      </c>
      <c r="B41" s="175"/>
      <c r="C41" s="175"/>
      <c r="D41" s="175"/>
      <c r="E41" s="175"/>
      <c r="F41" s="175"/>
      <c r="G41" s="175"/>
      <c r="H41" s="175"/>
      <c r="I41" s="176"/>
      <c r="J41" s="176"/>
      <c r="K41" s="176"/>
      <c r="L41" s="176"/>
      <c r="M41" s="7"/>
    </row>
    <row r="42" spans="1:13" hidden="1">
      <c r="A42" s="267" t="s">
        <v>173</v>
      </c>
      <c r="B42" s="268"/>
      <c r="C42" s="268"/>
      <c r="D42" s="268"/>
      <c r="E42" s="268"/>
      <c r="F42" s="268"/>
      <c r="G42" s="268"/>
      <c r="H42" s="268"/>
      <c r="I42" s="268"/>
      <c r="J42" s="268"/>
      <c r="K42" s="268"/>
      <c r="L42" s="268"/>
      <c r="M42" s="7"/>
    </row>
    <row r="43" spans="1:13" hidden="1">
      <c r="A43" s="177" t="s">
        <v>173</v>
      </c>
      <c r="B43" s="177"/>
      <c r="C43" s="177"/>
      <c r="D43" s="177"/>
      <c r="E43" s="177"/>
      <c r="F43" s="177"/>
      <c r="G43" s="177"/>
      <c r="H43" s="177"/>
      <c r="I43" s="178"/>
      <c r="J43" s="178"/>
      <c r="K43" s="178"/>
      <c r="L43" s="178"/>
      <c r="M43" s="7"/>
    </row>
  </sheetData>
  <mergeCells count="36">
    <mergeCell ref="E33:F33"/>
    <mergeCell ref="E35:F35"/>
    <mergeCell ref="E36:F36"/>
    <mergeCell ref="A42:L42"/>
    <mergeCell ref="A21:C21"/>
    <mergeCell ref="A23:L23"/>
    <mergeCell ref="E27:F27"/>
    <mergeCell ref="E28:F28"/>
    <mergeCell ref="E32:F32"/>
    <mergeCell ref="A16:C16"/>
    <mergeCell ref="A17:C17"/>
    <mergeCell ref="A18:C18"/>
    <mergeCell ref="A19:C19"/>
    <mergeCell ref="A20:C20"/>
    <mergeCell ref="A11:C11"/>
    <mergeCell ref="E12:K12"/>
    <mergeCell ref="A13:C15"/>
    <mergeCell ref="D13:D15"/>
    <mergeCell ref="E13:F14"/>
    <mergeCell ref="G13:L13"/>
    <mergeCell ref="G14:H14"/>
    <mergeCell ref="I14:J14"/>
    <mergeCell ref="K14:L14"/>
    <mergeCell ref="A6:C6"/>
    <mergeCell ref="A7:C7"/>
    <mergeCell ref="A8:C8"/>
    <mergeCell ref="A9:C9"/>
    <mergeCell ref="A10:C10"/>
    <mergeCell ref="E2:K2"/>
    <mergeCell ref="A3:C5"/>
    <mergeCell ref="D3:D5"/>
    <mergeCell ref="E3:F4"/>
    <mergeCell ref="G3:L3"/>
    <mergeCell ref="G4:H4"/>
    <mergeCell ref="I4:J4"/>
    <mergeCell ref="K4:L4"/>
  </mergeCells>
  <pageMargins left="0.7" right="0.7" top="0.75" bottom="0.75" header="0.3" footer="0.3"/>
  <pageSetup paperSize="9" scale="4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6E3EA891-CE4A-4A7A-A2D5-9D6C010F492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Расходы</vt:lpstr>
      <vt:lpstr>Численность</vt:lpstr>
      <vt:lpstr>Справка</vt:lpstr>
      <vt:lpstr>Автомобили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AUTHORITY\СИСТЕМА</dc:creator>
  <cp:lastModifiedBy>Admin</cp:lastModifiedBy>
  <cp:lastPrinted>2024-04-17T13:22:50Z</cp:lastPrinted>
  <dcterms:created xsi:type="dcterms:W3CDTF">2023-10-04T04:56:18Z</dcterms:created>
  <dcterms:modified xsi:type="dcterms:W3CDTF">2024-04-17T13:23:24Z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0503075G_20180601_1759.xlsx</vt:lpwstr>
  </property>
  <property fmtid="{D5CDD505-2E9C-101B-9397-08002B2CF9AE}" pid="3" name="Название отчета">
    <vt:lpwstr>0503075G_20180601_1759.xlsx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20.2.0.218629057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200110020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